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13155" yWindow="2940" windowWidth="20640" windowHeight="11760" tabRatio="500"/>
  </bookViews>
  <sheets>
    <sheet name="LOTE I (Formato 1)" sheetId="2" r:id="rId1"/>
    <sheet name="LOTE II (Formatos 2-4)" sheetId="8" r:id="rId2"/>
    <sheet name="LOTE III (Formatos 8-16)" sheetId="9" r:id="rId3"/>
    <sheet name="LOTE IV (Formatos 2-4 e 8-16)" sheetId="11" r:id="rId4"/>
    <sheet name="Plan1" sheetId="10" r:id="rId5"/>
  </sheets>
  <definedNames>
    <definedName name="_xlnm.Print_Area" localSheetId="0">'LOTE I (Formato 1)'!$A$1:$L$74</definedName>
    <definedName name="_xlnm.Print_Area" localSheetId="2">'LOTE III (Formatos 8-16)'!$A$1:$L$114</definedName>
    <definedName name="_xlnm.Print_Area" localSheetId="3">'LOTE IV (Formatos 2-4 e 8-16)'!$A$1:$G$194</definedName>
    <definedName name="_xlnm.Print_Titles" localSheetId="2">'LOTE III (Formatos 8-16)'!$67:$68</definedName>
    <definedName name="_xlnm.Print_Titles" localSheetId="3">'LOTE IV (Formatos 2-4 e 8-16)'!$91:$92</definedName>
  </definedNames>
  <calcPr calcId="145621"/>
</workbook>
</file>

<file path=xl/calcChain.xml><?xml version="1.0" encoding="utf-8"?>
<calcChain xmlns="http://schemas.openxmlformats.org/spreadsheetml/2006/main">
  <c r="G97" i="11" l="1"/>
  <c r="L65" i="9" l="1"/>
  <c r="G174" i="11"/>
  <c r="G175" i="11"/>
  <c r="G176" i="11"/>
  <c r="G177" i="11"/>
  <c r="G178" i="11"/>
  <c r="G179" i="11"/>
  <c r="G180" i="11"/>
  <c r="G181" i="11"/>
  <c r="G182" i="11"/>
  <c r="G183" i="11"/>
  <c r="G184" i="11"/>
  <c r="G185" i="11"/>
  <c r="G186" i="11"/>
  <c r="G187" i="11"/>
  <c r="G188" i="11"/>
  <c r="G189" i="11"/>
  <c r="G190" i="11"/>
  <c r="G191" i="11"/>
  <c r="G192" i="11"/>
  <c r="G173" i="11"/>
  <c r="G126" i="11"/>
  <c r="G127" i="11"/>
  <c r="G128" i="11"/>
  <c r="G129" i="11"/>
  <c r="G130" i="11"/>
  <c r="G131" i="11"/>
  <c r="G132" i="11"/>
  <c r="G133" i="11"/>
  <c r="G134" i="11"/>
  <c r="G135" i="11"/>
  <c r="G136" i="11"/>
  <c r="G137" i="11"/>
  <c r="G138" i="11"/>
  <c r="G139" i="11"/>
  <c r="G140" i="11"/>
  <c r="G141" i="11"/>
  <c r="G142" i="11"/>
  <c r="G143" i="11"/>
  <c r="G144" i="11"/>
  <c r="G125" i="11"/>
  <c r="G102" i="11"/>
  <c r="G103" i="11"/>
  <c r="G104" i="11"/>
  <c r="G105" i="11"/>
  <c r="G106" i="11"/>
  <c r="G107" i="11"/>
  <c r="G108" i="11"/>
  <c r="G109" i="11"/>
  <c r="G110" i="11"/>
  <c r="G111" i="11"/>
  <c r="G112" i="11"/>
  <c r="G113" i="11"/>
  <c r="G114" i="11"/>
  <c r="G115" i="11"/>
  <c r="G116" i="11"/>
  <c r="G117" i="11"/>
  <c r="G118" i="11"/>
  <c r="G119" i="11"/>
  <c r="G120" i="11"/>
  <c r="G101" i="11"/>
  <c r="G121" i="11" s="1"/>
  <c r="G150" i="11"/>
  <c r="G151" i="11"/>
  <c r="G152" i="11"/>
  <c r="G153" i="11"/>
  <c r="G154" i="11"/>
  <c r="G155" i="11"/>
  <c r="G156" i="11"/>
  <c r="G157" i="11"/>
  <c r="G158" i="11"/>
  <c r="G159" i="11"/>
  <c r="G160" i="11"/>
  <c r="G161" i="11"/>
  <c r="G162" i="11"/>
  <c r="G163" i="11"/>
  <c r="G164" i="11"/>
  <c r="G165" i="11"/>
  <c r="G166" i="11"/>
  <c r="G167" i="11"/>
  <c r="G168" i="11"/>
  <c r="G149" i="11"/>
  <c r="G94" i="11"/>
  <c r="G95" i="11"/>
  <c r="G96" i="11"/>
  <c r="G93" i="11"/>
  <c r="G88" i="11"/>
  <c r="G89" i="11"/>
  <c r="G90" i="11"/>
  <c r="G87" i="11"/>
  <c r="G82" i="11"/>
  <c r="G83" i="11"/>
  <c r="G84" i="11"/>
  <c r="G81" i="11"/>
  <c r="G76" i="11"/>
  <c r="G77" i="11"/>
  <c r="G78" i="11"/>
  <c r="G75" i="11"/>
  <c r="G72" i="11"/>
  <c r="G70" i="11"/>
  <c r="G71" i="11"/>
  <c r="G69" i="11"/>
  <c r="G64" i="11"/>
  <c r="G65" i="11"/>
  <c r="G66" i="11"/>
  <c r="G63" i="11"/>
  <c r="G58" i="11"/>
  <c r="G59" i="11"/>
  <c r="G60" i="11"/>
  <c r="G57" i="11"/>
  <c r="G52" i="11"/>
  <c r="G53" i="11"/>
  <c r="G54" i="11"/>
  <c r="G51" i="11"/>
  <c r="G46" i="11"/>
  <c r="G47" i="11"/>
  <c r="G48" i="11"/>
  <c r="G45" i="11"/>
  <c r="G40" i="11"/>
  <c r="G41" i="11"/>
  <c r="G42" i="11"/>
  <c r="G39" i="11"/>
  <c r="G34" i="11"/>
  <c r="G35" i="11"/>
  <c r="G36" i="11"/>
  <c r="G33" i="11"/>
  <c r="G28" i="11"/>
  <c r="G29" i="11"/>
  <c r="G30" i="11"/>
  <c r="G27" i="11"/>
  <c r="G24" i="11"/>
  <c r="G22" i="11"/>
  <c r="G23" i="11"/>
  <c r="G21" i="11"/>
  <c r="G16" i="11"/>
  <c r="G17" i="11"/>
  <c r="G18" i="11"/>
  <c r="G15" i="11"/>
  <c r="G10" i="11"/>
  <c r="G11" i="11"/>
  <c r="G12" i="11"/>
  <c r="G9" i="11"/>
  <c r="G145" i="11" l="1"/>
  <c r="G193" i="11"/>
  <c r="G169" i="11" l="1"/>
  <c r="G194" i="11" s="1"/>
  <c r="L114" i="9" s="1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L84" i="9"/>
  <c r="L85" i="9"/>
  <c r="L86" i="9"/>
  <c r="L87" i="9"/>
  <c r="L88" i="9"/>
  <c r="L89" i="9"/>
  <c r="L93" i="9"/>
  <c r="L94" i="9"/>
  <c r="L95" i="9"/>
  <c r="L96" i="9"/>
  <c r="L97" i="9"/>
  <c r="L98" i="9"/>
  <c r="L99" i="9"/>
  <c r="L100" i="9"/>
  <c r="L101" i="9"/>
  <c r="L102" i="9"/>
  <c r="L103" i="9"/>
  <c r="L104" i="9"/>
  <c r="L105" i="9"/>
  <c r="L106" i="9"/>
  <c r="L107" i="9"/>
  <c r="L108" i="9"/>
  <c r="L109" i="9"/>
  <c r="L110" i="9"/>
  <c r="L111" i="9"/>
  <c r="L112" i="9"/>
  <c r="L113" i="9"/>
  <c r="L7" i="9"/>
  <c r="L8" i="9"/>
  <c r="L11" i="9"/>
  <c r="L12" i="9"/>
  <c r="L15" i="9"/>
  <c r="L16" i="9"/>
  <c r="L19" i="9"/>
  <c r="L20" i="9"/>
  <c r="L23" i="9"/>
  <c r="L24" i="9"/>
  <c r="L27" i="9"/>
  <c r="L28" i="9"/>
  <c r="L31" i="9"/>
  <c r="L32" i="9"/>
  <c r="L35" i="9"/>
  <c r="L36" i="9"/>
  <c r="L39" i="9"/>
  <c r="L40" i="9"/>
  <c r="L43" i="9"/>
  <c r="L44" i="9"/>
  <c r="L47" i="9"/>
  <c r="L48" i="9"/>
  <c r="L51" i="9"/>
  <c r="L52" i="9"/>
  <c r="L55" i="9"/>
  <c r="L56" i="9"/>
  <c r="L59" i="9"/>
  <c r="L60" i="9"/>
  <c r="L63" i="9"/>
  <c r="L64" i="9"/>
  <c r="L93" i="8"/>
  <c r="L94" i="8"/>
  <c r="L95" i="8"/>
  <c r="L96" i="8"/>
  <c r="L97" i="8"/>
  <c r="L98" i="8"/>
  <c r="L99" i="8"/>
  <c r="L100" i="8"/>
  <c r="L101" i="8"/>
  <c r="L102" i="8"/>
  <c r="L103" i="8"/>
  <c r="L104" i="8"/>
  <c r="L105" i="8"/>
  <c r="L106" i="8"/>
  <c r="L107" i="8"/>
  <c r="L108" i="8"/>
  <c r="L109" i="8"/>
  <c r="L110" i="8"/>
  <c r="L111" i="8"/>
  <c r="L112" i="8"/>
  <c r="L113" i="8"/>
  <c r="L69" i="8"/>
  <c r="L70" i="8"/>
  <c r="L71" i="8"/>
  <c r="L72" i="8"/>
  <c r="L73" i="8"/>
  <c r="L74" i="8"/>
  <c r="L75" i="8"/>
  <c r="L76" i="8"/>
  <c r="L77" i="8"/>
  <c r="L78" i="8"/>
  <c r="L79" i="8"/>
  <c r="L80" i="8"/>
  <c r="L81" i="8"/>
  <c r="L82" i="8"/>
  <c r="L83" i="8"/>
  <c r="L84" i="8"/>
  <c r="L85" i="8"/>
  <c r="L86" i="8"/>
  <c r="L87" i="8"/>
  <c r="L88" i="8"/>
  <c r="L89" i="8"/>
  <c r="L7" i="8"/>
  <c r="L8" i="8"/>
  <c r="L11" i="8"/>
  <c r="L12" i="8"/>
  <c r="L15" i="8"/>
  <c r="L16" i="8"/>
  <c r="L19" i="8"/>
  <c r="L20" i="8"/>
  <c r="L23" i="8"/>
  <c r="L24" i="8"/>
  <c r="L27" i="8"/>
  <c r="L28" i="8"/>
  <c r="L31" i="8"/>
  <c r="L32" i="8"/>
  <c r="L35" i="8"/>
  <c r="L36" i="8"/>
  <c r="L39" i="8"/>
  <c r="L40" i="8"/>
  <c r="L43" i="8"/>
  <c r="L44" i="8"/>
  <c r="L47" i="8"/>
  <c r="L48" i="8"/>
  <c r="L51" i="8"/>
  <c r="L52" i="8"/>
  <c r="L55" i="8"/>
  <c r="L56" i="8"/>
  <c r="L59" i="8"/>
  <c r="L60" i="8"/>
  <c r="L63" i="8"/>
  <c r="L64" i="8"/>
  <c r="L65" i="8"/>
  <c r="L114" i="8" s="1"/>
  <c r="L61" i="2"/>
  <c r="L65" i="2"/>
  <c r="L66" i="2"/>
  <c r="L67" i="2"/>
  <c r="L60" i="2"/>
  <c r="L62" i="2"/>
  <c r="L63" i="2"/>
  <c r="L64" i="2"/>
  <c r="L68" i="2"/>
  <c r="L69" i="2"/>
  <c r="L53" i="2"/>
  <c r="L54" i="2"/>
  <c r="L55" i="2"/>
  <c r="L56" i="2"/>
  <c r="L57" i="2"/>
  <c r="L58" i="2"/>
  <c r="L59" i="2"/>
  <c r="L70" i="2"/>
  <c r="L71" i="2"/>
  <c r="L72" i="2"/>
  <c r="L73" i="2"/>
  <c r="L48" i="2"/>
  <c r="L45" i="2"/>
  <c r="L42" i="2"/>
  <c r="L39" i="2"/>
  <c r="L36" i="2"/>
  <c r="L33" i="2"/>
  <c r="L30" i="2"/>
  <c r="L27" i="2"/>
  <c r="L24" i="2"/>
  <c r="L21" i="2"/>
  <c r="L18" i="2"/>
  <c r="L15" i="2"/>
  <c r="L12" i="2"/>
  <c r="L9" i="2"/>
  <c r="L6" i="2"/>
  <c r="L49" i="2"/>
  <c r="L74" i="2" s="1"/>
</calcChain>
</file>

<file path=xl/sharedStrings.xml><?xml version="1.0" encoding="utf-8"?>
<sst xmlns="http://schemas.openxmlformats.org/spreadsheetml/2006/main" count="1395" uniqueCount="120">
  <si>
    <t>Aplicação de Verniz UV Localizado</t>
  </si>
  <si>
    <t>Corte e Vinco</t>
  </si>
  <si>
    <t>Airô</t>
  </si>
  <si>
    <t>Espiral</t>
  </si>
  <si>
    <t>Formato 1 (64 x 92 cm)</t>
  </si>
  <si>
    <t>Coluna 01</t>
  </si>
  <si>
    <t>Coluna 02</t>
  </si>
  <si>
    <t>Coluna 03</t>
  </si>
  <si>
    <t>Coluna 04</t>
  </si>
  <si>
    <t>Coluna 05</t>
  </si>
  <si>
    <t>Coluna 06</t>
  </si>
  <si>
    <t>Coluna 07</t>
  </si>
  <si>
    <t>Item 2. Off Set</t>
  </si>
  <si>
    <t>Descrição</t>
  </si>
  <si>
    <t>Valor Médio</t>
  </si>
  <si>
    <t>Cordão para sacolas e crachás</t>
    <phoneticPr fontId="2" type="noConversion"/>
  </si>
  <si>
    <t>Impressão 4 cores frente e verso em Papel Off Set 170g/m²</t>
  </si>
  <si>
    <t>Impressão 4 cores frente e verso em Papel Off Set 75g/m²</t>
    <phoneticPr fontId="2" type="noConversion"/>
  </si>
  <si>
    <t>Item 8. Couchê Brilho/Fosco</t>
    <phoneticPr fontId="2" type="noConversion"/>
  </si>
  <si>
    <t>Impressão 4 cores frente e verso em Papel Couchê 115g/m²</t>
    <phoneticPr fontId="2" type="noConversion"/>
  </si>
  <si>
    <t>Impressão 4 cores frente e verso em Papel Reciclato 180g/m²</t>
  </si>
  <si>
    <t>Faca Especial de Corte e Vinco</t>
  </si>
  <si>
    <t>Nº</t>
  </si>
  <si>
    <t>Capa Dura Nº 18</t>
    <phoneticPr fontId="2" type="noConversion"/>
  </si>
  <si>
    <t>Capa Dura Nº 18</t>
    <phoneticPr fontId="2" type="noConversion"/>
  </si>
  <si>
    <t>Item 9. Couchê Brilho/Fosco</t>
    <phoneticPr fontId="2" type="noConversion"/>
  </si>
  <si>
    <t>Item 12. Couchê Brilho/Fosco</t>
    <phoneticPr fontId="2" type="noConversion"/>
  </si>
  <si>
    <t>Item 10. Couchê Brilho/Fosco</t>
    <phoneticPr fontId="2" type="noConversion"/>
  </si>
  <si>
    <t>Item 14. Reciclato</t>
    <phoneticPr fontId="2" type="noConversion"/>
  </si>
  <si>
    <t>Valor Total</t>
  </si>
  <si>
    <t>Item 3. Off Set</t>
  </si>
  <si>
    <t>Impressão 4 cores frente e verso em Papel Off Set 90g/m²</t>
  </si>
  <si>
    <t>Impressão 4 cores frente e verso em Papel Off Set 150g/m²</t>
  </si>
  <si>
    <t>Impressão 4 cores frente e verso em Papel Couchê 90g/m²</t>
  </si>
  <si>
    <t>Impressão 4 cores frente e verso em Papel Couchê 150g/m²</t>
  </si>
  <si>
    <t>Impressão 4 cores frente e verso em Papel Couchê 230g/m²</t>
  </si>
  <si>
    <t>Impressão 4 cores frente e verso em Papel Reciclato 90g/m²</t>
  </si>
  <si>
    <t>Impressão 4 cores frente e verso em Papel Reciclato 240g/m²</t>
  </si>
  <si>
    <t>Item 4. Off Set</t>
  </si>
  <si>
    <t>Impressão 4 cores frente e verso em Papel Off Set 210g/m²</t>
  </si>
  <si>
    <t>Impressão 4 cores frente e verso em Papel Cartão Supremo 300g/m²</t>
  </si>
  <si>
    <t>Item 13. Reciclato</t>
    <phoneticPr fontId="2" type="noConversion"/>
  </si>
  <si>
    <t>Item 14. Reciclato</t>
    <phoneticPr fontId="2" type="noConversion"/>
  </si>
  <si>
    <t>Item 15. Reciclato</t>
    <phoneticPr fontId="2" type="noConversion"/>
  </si>
  <si>
    <t>Item 16. Cartão Supremo</t>
    <phoneticPr fontId="2" type="noConversion"/>
  </si>
  <si>
    <t>Item 7. Off Set</t>
    <phoneticPr fontId="2" type="noConversion"/>
  </si>
  <si>
    <t>Dobra</t>
  </si>
  <si>
    <t>Alceamento</t>
  </si>
  <si>
    <t>Grampo</t>
  </si>
  <si>
    <t>Plastificação Brilho/Fosco</t>
  </si>
  <si>
    <t>Coluna 08</t>
    <phoneticPr fontId="2" type="noConversion"/>
  </si>
  <si>
    <t>Coluna 08</t>
    <phoneticPr fontId="2" type="noConversion"/>
  </si>
  <si>
    <t>Impressão 4 cores frente e verso em Papel Couchê 170g/m²</t>
    <phoneticPr fontId="2" type="noConversion"/>
  </si>
  <si>
    <t>Impressão 4 cores frente e verso em Papel Off Set 115g/m²</t>
    <phoneticPr fontId="2" type="noConversion"/>
  </si>
  <si>
    <t>Item 5. Off Set</t>
    <phoneticPr fontId="2" type="noConversion"/>
  </si>
  <si>
    <t>Item 6. Off Set</t>
    <phoneticPr fontId="2" type="noConversion"/>
  </si>
  <si>
    <t>Item 7. Off Set</t>
    <phoneticPr fontId="2" type="noConversion"/>
  </si>
  <si>
    <t>Item 11. Couchê Brilho/Fosco</t>
    <phoneticPr fontId="2" type="noConversion"/>
  </si>
  <si>
    <t>Valor</t>
  </si>
  <si>
    <t>Acabamento</t>
  </si>
  <si>
    <t>Furo Universal</t>
  </si>
  <si>
    <t>Furo para Wire-o / espiral</t>
  </si>
  <si>
    <t>Manuseio</t>
  </si>
  <si>
    <t>ilhós</t>
  </si>
  <si>
    <t>Impressão 4 cores frente e verso em Papel Off Set 75g/m²</t>
  </si>
  <si>
    <t>Impressão 4 cores frente e verso em Papel Off Set 115g/m²</t>
  </si>
  <si>
    <t>Impressão 4 cores frente e verso em Papel Couchê 115g/m²</t>
  </si>
  <si>
    <t>Impressão 4 cores frente e verso em Papel Couchê 170g/m²</t>
  </si>
  <si>
    <t>Observações</t>
  </si>
  <si>
    <t>Por caderno</t>
  </si>
  <si>
    <t>Costura</t>
  </si>
  <si>
    <t>Cola quente / Adesivo</t>
  </si>
  <si>
    <t>Montagem manual</t>
  </si>
  <si>
    <t>Por Formato</t>
  </si>
  <si>
    <t>Por milheiro</t>
  </si>
  <si>
    <t>Tamanho do Formato</t>
  </si>
  <si>
    <t>Por unidade</t>
  </si>
  <si>
    <t>Até 06 dobras para o formato</t>
  </si>
  <si>
    <t>Valor por caderno</t>
  </si>
  <si>
    <t>Até 16 grampos por formato</t>
  </si>
  <si>
    <t>Em alumínio</t>
  </si>
  <si>
    <t>Para montagem de materiais com corte e vinco</t>
  </si>
  <si>
    <t>Formato</t>
  </si>
  <si>
    <t>Prova - Formato 01. Impressão 04 cores, frente e verso, Brilho ou semi-brilho (Por folha)</t>
  </si>
  <si>
    <t>Formato 2 - 66x48cm</t>
  </si>
  <si>
    <t>Formato 4 - 48x33cm</t>
  </si>
  <si>
    <t>Item 1. Prova Digital</t>
  </si>
  <si>
    <t>Prova - Formato 02 (66x48cm), Impressão 04 cores, frente e verso, Brilho ou semi-brilho (Por folha)</t>
  </si>
  <si>
    <t>Prova - Formato 04 (48x33cm), Impressão 04 cores, frente e verso, Brilho ou semi-brilho (Por folha)</t>
  </si>
  <si>
    <t>Formato 8 - 33x24cm</t>
  </si>
  <si>
    <t>Formato 16 - 24x16,5cm</t>
  </si>
  <si>
    <t>Cola quente - PUR</t>
  </si>
  <si>
    <t>Laminação BOPP Brilho/Fosco</t>
  </si>
  <si>
    <t>Etiquetagem de materiais</t>
  </si>
  <si>
    <t>Item 17. Acabamento - FORMATO 08</t>
  </si>
  <si>
    <t>Item 18. Acabamento  - FORMATO 16</t>
  </si>
  <si>
    <t>Item 17. Acabamento - FORMATO 02</t>
  </si>
  <si>
    <t>Item 18. Acabamento  - FORMATO 04</t>
  </si>
  <si>
    <t>Item 17. Acabamento (por milheiro)</t>
  </si>
  <si>
    <t>Prova - Formato 08 (33x24cm), Impressão 04 cores, frente e verso, Brilho ou semi-brilho (Por folha)</t>
  </si>
  <si>
    <t>Prova - Formato 16 (24x16,5cm), Impressão 04 cores, frente e verso, Brilho ou semi-brilho (Por folha)</t>
  </si>
  <si>
    <t>Item 19. Acabamento - FORMATO 08</t>
  </si>
  <si>
    <t>Item 20 Acabamento  - FORMATO 16</t>
  </si>
  <si>
    <t>SOMA DOS VALORES DOS ITENS 01 ao 16</t>
  </si>
  <si>
    <t>SOMA DOS VALORES DOS SUBITENS 126 ao 145</t>
  </si>
  <si>
    <t>SOMA DOS VALORES DOS SUBITENS 106 ao 125</t>
  </si>
  <si>
    <t>SOMA DOS VALORES DOS SUBITENS 86 ao 105</t>
  </si>
  <si>
    <t>SOMA DOS VALORES DOS SUBITENS 66 ao 85</t>
  </si>
  <si>
    <t>SOMA DOS VALORES DOS SUBITENS 53 ao 72</t>
  </si>
  <si>
    <t>SOMA DOS VALORES DOS SUBITENS 33 ao 52</t>
  </si>
  <si>
    <t>SOMA DOS VALORES (ITENS 1 ao 16)</t>
  </si>
  <si>
    <t>VALOR GLOBAL DO LOTE III ( SOMA DO VALOR MÉDIO DOS ITENS 1 ao 18)</t>
  </si>
  <si>
    <t>VALOR GLOBAL DO LOTE IV  ( SOMA DO VALOR MÉDIO DOS ITENS 1 ao 20)</t>
  </si>
  <si>
    <t>VALOR GLOBAL DO LOTE I ( SOMA DO VALOR MÉDIO DOS ITENS 1 ao 17)</t>
  </si>
  <si>
    <t>SOMA DOS VALORES DOS SUBITENS 17 ao 36</t>
  </si>
  <si>
    <t>VALOR GLOBAL DO LOTE II ( SOMA DO VALOR MÉDIO DOS ITENS 1 ao 18)</t>
  </si>
  <si>
    <t>ANEXO III - MODELO PROPOSTA - LOTE I (FORMATO 01)</t>
  </si>
  <si>
    <t>ANEXO III - MODELO PROPOSTA - LOTE II (FORMATOS 02 e 04)</t>
  </si>
  <si>
    <t>ANEXO III - MODELO PROPOSTA - LOTE III (FORMATOS 08 e 16)</t>
  </si>
  <si>
    <t>ANEXO III - MODELO PROPOSTA - LOTE IV (FORMATOS 02-04 e 08-16)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</si>
</sst>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&quot;R$&quot;* #,##0.00_-;\-&quot;R$&quot;* #,##0.00_-;_-&quot;R$&quot;* &quot;-&quot;??_-;_-@_-"/>
  </numFmts>
  <fonts count="21" x14ac:knownFonts="1">
    <font>
      <sz val="10"/>
      <name val="Verdana"/>
    </font>
    <font>
      <sz val="10"/>
      <name val="Verdana"/>
      <family val="2"/>
    </font>
    <font>
      <sz val="8"/>
      <name val="Verdana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b/>
      <sz val="9"/>
      <color indexed="8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9"/>
      <name val="Verdana"/>
      <family val="2"/>
    </font>
    <font>
      <sz val="8"/>
      <color rgb="FF000000"/>
      <name val="Arial Narrow"/>
      <family val="2"/>
    </font>
    <font>
      <b/>
      <sz val="10"/>
      <color indexed="9"/>
      <name val="Arial Narrow"/>
      <family val="2"/>
    </font>
    <font>
      <sz val="8"/>
      <color indexed="8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/>
    <xf numFmtId="0" fontId="6" fillId="3" borderId="1" xfId="0" applyFont="1" applyFill="1" applyBorder="1" applyAlignment="1">
      <alignment horizontal="justify" vertical="center" wrapText="1"/>
    </xf>
    <xf numFmtId="0" fontId="12" fillId="2" borderId="1" xfId="0" applyFont="1" applyFill="1" applyBorder="1" applyAlignment="1">
      <alignment vertical="center"/>
    </xf>
    <xf numFmtId="164" fontId="10" fillId="0" borderId="1" xfId="1" applyFont="1" applyBorder="1" applyAlignment="1">
      <alignment horizontal="center" vertical="center"/>
    </xf>
    <xf numFmtId="164" fontId="10" fillId="0" borderId="1" xfId="1" applyFont="1" applyBorder="1" applyAlignment="1">
      <alignment horizontal="center"/>
    </xf>
    <xf numFmtId="164" fontId="5" fillId="0" borderId="1" xfId="1" applyFont="1" applyBorder="1" applyAlignment="1">
      <alignment horizontal="center"/>
    </xf>
    <xf numFmtId="164" fontId="5" fillId="0" borderId="0" xfId="1" applyFont="1"/>
    <xf numFmtId="0" fontId="4" fillId="0" borderId="2" xfId="0" applyFont="1" applyBorder="1"/>
    <xf numFmtId="3" fontId="7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center"/>
    </xf>
    <xf numFmtId="3" fontId="5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164" fontId="5" fillId="0" borderId="1" xfId="1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164" fontId="9" fillId="0" borderId="1" xfId="1" applyFont="1" applyBorder="1" applyAlignment="1">
      <alignment vertical="center"/>
    </xf>
    <xf numFmtId="0" fontId="1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top" wrapText="1" readingOrder="1"/>
    </xf>
    <xf numFmtId="164" fontId="5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44" fontId="16" fillId="5" borderId="1" xfId="0" applyNumberFormat="1" applyFont="1" applyFill="1" applyBorder="1" applyAlignment="1"/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/>
    <xf numFmtId="0" fontId="4" fillId="0" borderId="1" xfId="0" applyFont="1" applyBorder="1"/>
    <xf numFmtId="0" fontId="16" fillId="5" borderId="1" xfId="0" applyFont="1" applyFill="1" applyBorder="1" applyAlignment="1"/>
    <xf numFmtId="0" fontId="5" fillId="0" borderId="1" xfId="0" applyFont="1" applyFill="1" applyBorder="1" applyAlignment="1">
      <alignment horizontal="center"/>
    </xf>
    <xf numFmtId="164" fontId="5" fillId="0" borderId="1" xfId="1" applyFont="1" applyFill="1" applyBorder="1" applyAlignment="1">
      <alignment horizontal="center"/>
    </xf>
    <xf numFmtId="164" fontId="5" fillId="4" borderId="1" xfId="0" applyNumberFormat="1" applyFont="1" applyFill="1" applyBorder="1" applyAlignment="1"/>
    <xf numFmtId="164" fontId="10" fillId="4" borderId="1" xfId="1" applyFont="1" applyFill="1" applyBorder="1" applyAlignment="1">
      <alignment horizontal="center" vertical="center"/>
    </xf>
    <xf numFmtId="164" fontId="10" fillId="0" borderId="1" xfId="1" applyFont="1" applyFill="1" applyBorder="1" applyAlignment="1">
      <alignment horizontal="center" vertical="center"/>
    </xf>
    <xf numFmtId="0" fontId="16" fillId="5" borderId="1" xfId="0" applyNumberFormat="1" applyFont="1" applyFill="1" applyBorder="1" applyAlignment="1"/>
    <xf numFmtId="0" fontId="11" fillId="0" borderId="1" xfId="0" applyFont="1" applyBorder="1" applyAlignment="1">
      <alignment horizontal="justify" vertical="center" wrapText="1" readingOrder="1"/>
    </xf>
    <xf numFmtId="0" fontId="17" fillId="0" borderId="1" xfId="0" applyFont="1" applyBorder="1" applyAlignment="1">
      <alignment horizontal="justify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16" fillId="5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12" fillId="2" borderId="1" xfId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4" fontId="4" fillId="0" borderId="1" xfId="1" applyFont="1" applyBorder="1" applyAlignment="1">
      <alignment horizontal="center" vertical="center"/>
    </xf>
    <xf numFmtId="164" fontId="4" fillId="0" borderId="0" xfId="1" applyFont="1" applyAlignment="1">
      <alignment horizontal="center" vertical="center"/>
    </xf>
    <xf numFmtId="164" fontId="18" fillId="0" borderId="4" xfId="1" applyFont="1" applyBorder="1" applyAlignment="1">
      <alignment horizontal="center" vertical="center"/>
    </xf>
    <xf numFmtId="164" fontId="19" fillId="0" borderId="4" xfId="1" applyFont="1" applyBorder="1" applyAlignment="1">
      <alignment horizontal="center" vertical="center"/>
    </xf>
    <xf numFmtId="164" fontId="20" fillId="0" borderId="4" xfId="1" applyFont="1" applyBorder="1" applyAlignment="1">
      <alignment horizontal="center" vertical="center"/>
    </xf>
    <xf numFmtId="164" fontId="19" fillId="0" borderId="3" xfId="1" applyFont="1" applyBorder="1" applyAlignment="1">
      <alignment horizontal="center" vertical="center"/>
    </xf>
    <xf numFmtId="164" fontId="20" fillId="0" borderId="5" xfId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4"/>
  <sheetViews>
    <sheetView tabSelected="1" zoomScaleNormal="100" workbookViewId="0">
      <selection activeCell="N3" sqref="N3"/>
    </sheetView>
  </sheetViews>
  <sheetFormatPr defaultColWidth="10.625" defaultRowHeight="13.5" x14ac:dyDescent="0.2"/>
  <cols>
    <col min="1" max="1" width="3.375" style="9" customWidth="1"/>
    <col min="2" max="2" width="15.5" style="4" customWidth="1"/>
    <col min="3" max="3" width="21" style="29" customWidth="1"/>
    <col min="4" max="4" width="7.5" style="5" customWidth="1"/>
    <col min="5" max="5" width="7.25" style="5" customWidth="1"/>
    <col min="6" max="11" width="6.875" style="5" bestFit="1" customWidth="1"/>
    <col min="12" max="12" width="8.5" style="5" customWidth="1"/>
    <col min="13" max="16384" width="10.625" style="4"/>
  </cols>
  <sheetData>
    <row r="1" spans="1:12" ht="20.25" x14ac:dyDescent="0.2">
      <c r="A1" s="82" t="s">
        <v>116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x14ac:dyDescent="0.2">
      <c r="A2" s="69" t="s">
        <v>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44" t="s">
        <v>58</v>
      </c>
    </row>
    <row r="3" spans="1:12" x14ac:dyDescent="0.2">
      <c r="A3" s="8">
        <v>1</v>
      </c>
      <c r="B3" s="68" t="s">
        <v>83</v>
      </c>
      <c r="C3" s="68"/>
      <c r="D3" s="68"/>
      <c r="E3" s="68"/>
      <c r="F3" s="68"/>
      <c r="G3" s="68"/>
      <c r="H3" s="68"/>
      <c r="I3" s="68"/>
      <c r="J3" s="68"/>
      <c r="K3" s="68"/>
      <c r="L3" s="14"/>
    </row>
    <row r="4" spans="1:12" ht="12.95" customHeight="1" x14ac:dyDescent="0.2">
      <c r="A4" s="63" t="s">
        <v>12</v>
      </c>
      <c r="B4" s="63"/>
      <c r="C4" s="63"/>
      <c r="D4" s="44" t="s">
        <v>5</v>
      </c>
      <c r="E4" s="44" t="s">
        <v>6</v>
      </c>
      <c r="F4" s="44" t="s">
        <v>7</v>
      </c>
      <c r="G4" s="44" t="s">
        <v>8</v>
      </c>
      <c r="H4" s="44" t="s">
        <v>9</v>
      </c>
      <c r="I4" s="44" t="s">
        <v>10</v>
      </c>
      <c r="J4" s="44" t="s">
        <v>11</v>
      </c>
      <c r="K4" s="44" t="s">
        <v>50</v>
      </c>
      <c r="L4" s="64" t="s">
        <v>14</v>
      </c>
    </row>
    <row r="5" spans="1:12" x14ac:dyDescent="0.2">
      <c r="A5" s="10" t="s">
        <v>22</v>
      </c>
      <c r="B5" s="32" t="s">
        <v>82</v>
      </c>
      <c r="C5" s="26" t="s">
        <v>13</v>
      </c>
      <c r="D5" s="19">
        <v>1000</v>
      </c>
      <c r="E5" s="19">
        <v>3000</v>
      </c>
      <c r="F5" s="19">
        <v>5000</v>
      </c>
      <c r="G5" s="19">
        <v>10000</v>
      </c>
      <c r="H5" s="19">
        <v>30000</v>
      </c>
      <c r="I5" s="19">
        <v>70000</v>
      </c>
      <c r="J5" s="19">
        <v>130000</v>
      </c>
      <c r="K5" s="19">
        <v>210000</v>
      </c>
      <c r="L5" s="64"/>
    </row>
    <row r="6" spans="1:12" ht="27" x14ac:dyDescent="0.25">
      <c r="A6" s="8">
        <v>2</v>
      </c>
      <c r="B6" s="20" t="s">
        <v>4</v>
      </c>
      <c r="C6" s="25" t="s">
        <v>64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5">
        <f>SUM(D6:K6)/8</f>
        <v>0</v>
      </c>
    </row>
    <row r="7" spans="1:12" ht="12.95" customHeight="1" x14ac:dyDescent="0.2">
      <c r="A7" s="63" t="s">
        <v>30</v>
      </c>
      <c r="B7" s="63"/>
      <c r="C7" s="63"/>
      <c r="D7" s="44" t="s">
        <v>5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10</v>
      </c>
      <c r="J7" s="44" t="s">
        <v>11</v>
      </c>
      <c r="K7" s="44" t="s">
        <v>51</v>
      </c>
      <c r="L7" s="64" t="s">
        <v>14</v>
      </c>
    </row>
    <row r="8" spans="1:12" x14ac:dyDescent="0.2">
      <c r="A8" s="10" t="s">
        <v>22</v>
      </c>
      <c r="B8" s="32" t="s">
        <v>82</v>
      </c>
      <c r="C8" s="26" t="s">
        <v>13</v>
      </c>
      <c r="D8" s="19">
        <v>1000</v>
      </c>
      <c r="E8" s="19">
        <v>3000</v>
      </c>
      <c r="F8" s="19">
        <v>5000</v>
      </c>
      <c r="G8" s="19">
        <v>10000</v>
      </c>
      <c r="H8" s="19">
        <v>30000</v>
      </c>
      <c r="I8" s="19">
        <v>70000</v>
      </c>
      <c r="J8" s="19">
        <v>130000</v>
      </c>
      <c r="K8" s="19">
        <v>210000</v>
      </c>
      <c r="L8" s="64"/>
    </row>
    <row r="9" spans="1:12" ht="27" x14ac:dyDescent="0.25">
      <c r="A9" s="8">
        <v>3</v>
      </c>
      <c r="B9" s="20" t="s">
        <v>4</v>
      </c>
      <c r="C9" s="27" t="s">
        <v>31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5">
        <f>SUM(D9:K9)/8</f>
        <v>0</v>
      </c>
    </row>
    <row r="10" spans="1:12" x14ac:dyDescent="0.2">
      <c r="A10" s="63" t="s">
        <v>38</v>
      </c>
      <c r="B10" s="63"/>
      <c r="C10" s="63"/>
      <c r="D10" s="44" t="s">
        <v>5</v>
      </c>
      <c r="E10" s="44" t="s">
        <v>6</v>
      </c>
      <c r="F10" s="44" t="s">
        <v>7</v>
      </c>
      <c r="G10" s="44" t="s">
        <v>8</v>
      </c>
      <c r="H10" s="44" t="s">
        <v>9</v>
      </c>
      <c r="I10" s="44" t="s">
        <v>10</v>
      </c>
      <c r="J10" s="44" t="s">
        <v>11</v>
      </c>
      <c r="K10" s="44" t="s">
        <v>50</v>
      </c>
      <c r="L10" s="64" t="s">
        <v>14</v>
      </c>
    </row>
    <row r="11" spans="1:12" x14ac:dyDescent="0.2">
      <c r="A11" s="10" t="s">
        <v>22</v>
      </c>
      <c r="B11" s="32" t="s">
        <v>82</v>
      </c>
      <c r="C11" s="26" t="s">
        <v>13</v>
      </c>
      <c r="D11" s="19">
        <v>1000</v>
      </c>
      <c r="E11" s="19">
        <v>3000</v>
      </c>
      <c r="F11" s="19">
        <v>5000</v>
      </c>
      <c r="G11" s="19">
        <v>10000</v>
      </c>
      <c r="H11" s="19">
        <v>30000</v>
      </c>
      <c r="I11" s="19">
        <v>70000</v>
      </c>
      <c r="J11" s="19">
        <v>130000</v>
      </c>
      <c r="K11" s="19">
        <v>210000</v>
      </c>
      <c r="L11" s="64"/>
    </row>
    <row r="12" spans="1:12" ht="27" x14ac:dyDescent="0.25">
      <c r="A12" s="8">
        <v>4</v>
      </c>
      <c r="B12" s="20" t="s">
        <v>4</v>
      </c>
      <c r="C12" s="25" t="s">
        <v>65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5">
        <f>SUM(D12:K12)/8</f>
        <v>0</v>
      </c>
    </row>
    <row r="13" spans="1:12" ht="12.95" customHeight="1" x14ac:dyDescent="0.2">
      <c r="A13" s="63" t="s">
        <v>54</v>
      </c>
      <c r="B13" s="63"/>
      <c r="C13" s="63"/>
      <c r="D13" s="44" t="s">
        <v>5</v>
      </c>
      <c r="E13" s="44" t="s">
        <v>6</v>
      </c>
      <c r="F13" s="44" t="s">
        <v>7</v>
      </c>
      <c r="G13" s="44" t="s">
        <v>8</v>
      </c>
      <c r="H13" s="44" t="s">
        <v>9</v>
      </c>
      <c r="I13" s="44" t="s">
        <v>10</v>
      </c>
      <c r="J13" s="44" t="s">
        <v>11</v>
      </c>
      <c r="K13" s="44" t="s">
        <v>50</v>
      </c>
      <c r="L13" s="64" t="s">
        <v>14</v>
      </c>
    </row>
    <row r="14" spans="1:12" x14ac:dyDescent="0.2">
      <c r="A14" s="10" t="s">
        <v>22</v>
      </c>
      <c r="B14" s="32" t="s">
        <v>82</v>
      </c>
      <c r="C14" s="26" t="s">
        <v>13</v>
      </c>
      <c r="D14" s="19">
        <v>1000</v>
      </c>
      <c r="E14" s="19">
        <v>3000</v>
      </c>
      <c r="F14" s="19">
        <v>5000</v>
      </c>
      <c r="G14" s="19">
        <v>10000</v>
      </c>
      <c r="H14" s="19">
        <v>30000</v>
      </c>
      <c r="I14" s="19">
        <v>70000</v>
      </c>
      <c r="J14" s="19">
        <v>130000</v>
      </c>
      <c r="K14" s="19">
        <v>210000</v>
      </c>
      <c r="L14" s="64"/>
    </row>
    <row r="15" spans="1:12" ht="27" x14ac:dyDescent="0.25">
      <c r="A15" s="8">
        <v>5</v>
      </c>
      <c r="B15" s="20" t="s">
        <v>4</v>
      </c>
      <c r="C15" s="27" t="s">
        <v>32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5">
        <f>SUM(D15:K15)/8</f>
        <v>0</v>
      </c>
    </row>
    <row r="16" spans="1:12" x14ac:dyDescent="0.2">
      <c r="A16" s="63" t="s">
        <v>55</v>
      </c>
      <c r="B16" s="63"/>
      <c r="C16" s="63"/>
      <c r="D16" s="44" t="s">
        <v>5</v>
      </c>
      <c r="E16" s="44" t="s">
        <v>6</v>
      </c>
      <c r="F16" s="44" t="s">
        <v>7</v>
      </c>
      <c r="G16" s="44" t="s">
        <v>8</v>
      </c>
      <c r="H16" s="44" t="s">
        <v>9</v>
      </c>
      <c r="I16" s="44" t="s">
        <v>10</v>
      </c>
      <c r="J16" s="44" t="s">
        <v>11</v>
      </c>
      <c r="K16" s="44" t="s">
        <v>50</v>
      </c>
      <c r="L16" s="64" t="s">
        <v>14</v>
      </c>
    </row>
    <row r="17" spans="1:12" x14ac:dyDescent="0.2">
      <c r="A17" s="10" t="s">
        <v>22</v>
      </c>
      <c r="B17" s="32" t="s">
        <v>82</v>
      </c>
      <c r="C17" s="26" t="s">
        <v>13</v>
      </c>
      <c r="D17" s="19">
        <v>1000</v>
      </c>
      <c r="E17" s="19">
        <v>3000</v>
      </c>
      <c r="F17" s="19">
        <v>5000</v>
      </c>
      <c r="G17" s="19">
        <v>10000</v>
      </c>
      <c r="H17" s="19">
        <v>30000</v>
      </c>
      <c r="I17" s="19">
        <v>70000</v>
      </c>
      <c r="J17" s="19">
        <v>130000</v>
      </c>
      <c r="K17" s="19">
        <v>210000</v>
      </c>
      <c r="L17" s="64"/>
    </row>
    <row r="18" spans="1:12" ht="27" x14ac:dyDescent="0.25">
      <c r="A18" s="8">
        <v>6</v>
      </c>
      <c r="B18" s="20" t="s">
        <v>4</v>
      </c>
      <c r="C18" s="25" t="s">
        <v>16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5">
        <f>SUM(D18:K18)/8</f>
        <v>0</v>
      </c>
    </row>
    <row r="19" spans="1:12" ht="12.95" customHeight="1" x14ac:dyDescent="0.2">
      <c r="A19" s="63" t="s">
        <v>56</v>
      </c>
      <c r="B19" s="63"/>
      <c r="C19" s="63"/>
      <c r="D19" s="44" t="s">
        <v>5</v>
      </c>
      <c r="E19" s="44" t="s">
        <v>6</v>
      </c>
      <c r="F19" s="44" t="s">
        <v>7</v>
      </c>
      <c r="G19" s="44" t="s">
        <v>8</v>
      </c>
      <c r="H19" s="44" t="s">
        <v>9</v>
      </c>
      <c r="I19" s="44" t="s">
        <v>10</v>
      </c>
      <c r="J19" s="44" t="s">
        <v>11</v>
      </c>
      <c r="K19" s="44" t="s">
        <v>50</v>
      </c>
      <c r="L19" s="64" t="s">
        <v>14</v>
      </c>
    </row>
    <row r="20" spans="1:12" x14ac:dyDescent="0.2">
      <c r="A20" s="10" t="s">
        <v>22</v>
      </c>
      <c r="B20" s="32" t="s">
        <v>82</v>
      </c>
      <c r="C20" s="26" t="s">
        <v>13</v>
      </c>
      <c r="D20" s="19">
        <v>1000</v>
      </c>
      <c r="E20" s="19">
        <v>3000</v>
      </c>
      <c r="F20" s="19">
        <v>5000</v>
      </c>
      <c r="G20" s="19">
        <v>10000</v>
      </c>
      <c r="H20" s="19">
        <v>30000</v>
      </c>
      <c r="I20" s="19">
        <v>70000</v>
      </c>
      <c r="J20" s="19">
        <v>130000</v>
      </c>
      <c r="K20" s="19">
        <v>210000</v>
      </c>
      <c r="L20" s="64"/>
    </row>
    <row r="21" spans="1:12" ht="27" x14ac:dyDescent="0.25">
      <c r="A21" s="8">
        <v>7</v>
      </c>
      <c r="B21" s="20" t="s">
        <v>4</v>
      </c>
      <c r="C21" s="25" t="s">
        <v>39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5">
        <f>SUM(D21:K21)/8</f>
        <v>0</v>
      </c>
    </row>
    <row r="22" spans="1:12" ht="12.95" customHeight="1" x14ac:dyDescent="0.2">
      <c r="A22" s="63" t="s">
        <v>18</v>
      </c>
      <c r="B22" s="63"/>
      <c r="C22" s="63"/>
      <c r="D22" s="44" t="s">
        <v>5</v>
      </c>
      <c r="E22" s="44" t="s">
        <v>6</v>
      </c>
      <c r="F22" s="44" t="s">
        <v>7</v>
      </c>
      <c r="G22" s="44" t="s">
        <v>8</v>
      </c>
      <c r="H22" s="44" t="s">
        <v>9</v>
      </c>
      <c r="I22" s="44" t="s">
        <v>10</v>
      </c>
      <c r="J22" s="44" t="s">
        <v>11</v>
      </c>
      <c r="K22" s="44" t="s">
        <v>50</v>
      </c>
      <c r="L22" s="64" t="s">
        <v>14</v>
      </c>
    </row>
    <row r="23" spans="1:12" x14ac:dyDescent="0.2">
      <c r="A23" s="10" t="s">
        <v>22</v>
      </c>
      <c r="B23" s="32" t="s">
        <v>82</v>
      </c>
      <c r="C23" s="26" t="s">
        <v>13</v>
      </c>
      <c r="D23" s="19">
        <v>1000</v>
      </c>
      <c r="E23" s="19">
        <v>3000</v>
      </c>
      <c r="F23" s="19">
        <v>5000</v>
      </c>
      <c r="G23" s="19">
        <v>10000</v>
      </c>
      <c r="H23" s="19">
        <v>30000</v>
      </c>
      <c r="I23" s="19">
        <v>70000</v>
      </c>
      <c r="J23" s="19">
        <v>130000</v>
      </c>
      <c r="K23" s="19">
        <v>210000</v>
      </c>
      <c r="L23" s="64"/>
    </row>
    <row r="24" spans="1:12" ht="27" x14ac:dyDescent="0.25">
      <c r="A24" s="8">
        <v>8</v>
      </c>
      <c r="B24" s="20" t="s">
        <v>4</v>
      </c>
      <c r="C24" s="25" t="s">
        <v>33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5">
        <f>SUM(D24:K24)/8</f>
        <v>0</v>
      </c>
    </row>
    <row r="25" spans="1:12" x14ac:dyDescent="0.2">
      <c r="A25" s="63" t="s">
        <v>25</v>
      </c>
      <c r="B25" s="63"/>
      <c r="C25" s="63"/>
      <c r="D25" s="44" t="s">
        <v>5</v>
      </c>
      <c r="E25" s="44" t="s">
        <v>6</v>
      </c>
      <c r="F25" s="44" t="s">
        <v>7</v>
      </c>
      <c r="G25" s="44" t="s">
        <v>8</v>
      </c>
      <c r="H25" s="44" t="s">
        <v>9</v>
      </c>
      <c r="I25" s="44" t="s">
        <v>10</v>
      </c>
      <c r="J25" s="44" t="s">
        <v>11</v>
      </c>
      <c r="K25" s="44" t="s">
        <v>50</v>
      </c>
      <c r="L25" s="64" t="s">
        <v>14</v>
      </c>
    </row>
    <row r="26" spans="1:12" x14ac:dyDescent="0.2">
      <c r="A26" s="10" t="s">
        <v>22</v>
      </c>
      <c r="B26" s="32" t="s">
        <v>82</v>
      </c>
      <c r="C26" s="26" t="s">
        <v>13</v>
      </c>
      <c r="D26" s="19">
        <v>1000</v>
      </c>
      <c r="E26" s="19">
        <v>3000</v>
      </c>
      <c r="F26" s="19">
        <v>5000</v>
      </c>
      <c r="G26" s="19">
        <v>10000</v>
      </c>
      <c r="H26" s="19">
        <v>30000</v>
      </c>
      <c r="I26" s="19">
        <v>70000</v>
      </c>
      <c r="J26" s="19">
        <v>130000</v>
      </c>
      <c r="K26" s="19">
        <v>210000</v>
      </c>
      <c r="L26" s="64"/>
    </row>
    <row r="27" spans="1:12" ht="27" x14ac:dyDescent="0.25">
      <c r="A27" s="8">
        <v>9</v>
      </c>
      <c r="B27" s="20" t="s">
        <v>4</v>
      </c>
      <c r="C27" s="25" t="s">
        <v>66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5">
        <f>SUM(D27:K27)/8</f>
        <v>0</v>
      </c>
    </row>
    <row r="28" spans="1:12" ht="12.95" customHeight="1" x14ac:dyDescent="0.2">
      <c r="A28" s="63" t="s">
        <v>27</v>
      </c>
      <c r="B28" s="63"/>
      <c r="C28" s="63"/>
      <c r="D28" s="44" t="s">
        <v>5</v>
      </c>
      <c r="E28" s="44" t="s">
        <v>6</v>
      </c>
      <c r="F28" s="44" t="s">
        <v>7</v>
      </c>
      <c r="G28" s="44" t="s">
        <v>8</v>
      </c>
      <c r="H28" s="44" t="s">
        <v>9</v>
      </c>
      <c r="I28" s="44" t="s">
        <v>10</v>
      </c>
      <c r="J28" s="44" t="s">
        <v>11</v>
      </c>
      <c r="K28" s="44" t="s">
        <v>50</v>
      </c>
      <c r="L28" s="64" t="s">
        <v>14</v>
      </c>
    </row>
    <row r="29" spans="1:12" x14ac:dyDescent="0.2">
      <c r="A29" s="10" t="s">
        <v>22</v>
      </c>
      <c r="B29" s="32" t="s">
        <v>82</v>
      </c>
      <c r="C29" s="26" t="s">
        <v>13</v>
      </c>
      <c r="D29" s="19">
        <v>1000</v>
      </c>
      <c r="E29" s="19">
        <v>3000</v>
      </c>
      <c r="F29" s="19">
        <v>5000</v>
      </c>
      <c r="G29" s="19">
        <v>10000</v>
      </c>
      <c r="H29" s="19">
        <v>30000</v>
      </c>
      <c r="I29" s="19">
        <v>70000</v>
      </c>
      <c r="J29" s="19">
        <v>130000</v>
      </c>
      <c r="K29" s="19">
        <v>210000</v>
      </c>
      <c r="L29" s="64"/>
    </row>
    <row r="30" spans="1:12" ht="26.1" customHeight="1" x14ac:dyDescent="0.25">
      <c r="A30" s="8">
        <v>10</v>
      </c>
      <c r="B30" s="20" t="s">
        <v>4</v>
      </c>
      <c r="C30" s="27" t="s">
        <v>34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5">
        <f>SUM(D30:K30)/8</f>
        <v>0</v>
      </c>
    </row>
    <row r="31" spans="1:12" x14ac:dyDescent="0.2">
      <c r="A31" s="63" t="s">
        <v>57</v>
      </c>
      <c r="B31" s="63"/>
      <c r="C31" s="63"/>
      <c r="D31" s="44" t="s">
        <v>5</v>
      </c>
      <c r="E31" s="44" t="s">
        <v>6</v>
      </c>
      <c r="F31" s="44" t="s">
        <v>7</v>
      </c>
      <c r="G31" s="44" t="s">
        <v>8</v>
      </c>
      <c r="H31" s="44" t="s">
        <v>9</v>
      </c>
      <c r="I31" s="44" t="s">
        <v>10</v>
      </c>
      <c r="J31" s="44" t="s">
        <v>11</v>
      </c>
      <c r="K31" s="44" t="s">
        <v>50</v>
      </c>
      <c r="L31" s="64" t="s">
        <v>14</v>
      </c>
    </row>
    <row r="32" spans="1:12" x14ac:dyDescent="0.2">
      <c r="A32" s="10" t="s">
        <v>22</v>
      </c>
      <c r="B32" s="32" t="s">
        <v>82</v>
      </c>
      <c r="C32" s="26" t="s">
        <v>13</v>
      </c>
      <c r="D32" s="19">
        <v>1000</v>
      </c>
      <c r="E32" s="19">
        <v>3000</v>
      </c>
      <c r="F32" s="19">
        <v>5000</v>
      </c>
      <c r="G32" s="19">
        <v>10000</v>
      </c>
      <c r="H32" s="19">
        <v>30000</v>
      </c>
      <c r="I32" s="19">
        <v>70000</v>
      </c>
      <c r="J32" s="19">
        <v>130000</v>
      </c>
      <c r="K32" s="19">
        <v>210000</v>
      </c>
      <c r="L32" s="64"/>
    </row>
    <row r="33" spans="1:12" ht="27" x14ac:dyDescent="0.25">
      <c r="A33" s="8">
        <v>11</v>
      </c>
      <c r="B33" s="20" t="s">
        <v>4</v>
      </c>
      <c r="C33" s="25" t="s">
        <v>67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5">
        <f>SUM(D33:K33)/8</f>
        <v>0</v>
      </c>
    </row>
    <row r="34" spans="1:12" ht="12.95" customHeight="1" x14ac:dyDescent="0.2">
      <c r="A34" s="63" t="s">
        <v>26</v>
      </c>
      <c r="B34" s="63"/>
      <c r="C34" s="63"/>
      <c r="D34" s="44" t="s">
        <v>5</v>
      </c>
      <c r="E34" s="44" t="s">
        <v>6</v>
      </c>
      <c r="F34" s="44" t="s">
        <v>7</v>
      </c>
      <c r="G34" s="44" t="s">
        <v>8</v>
      </c>
      <c r="H34" s="44" t="s">
        <v>9</v>
      </c>
      <c r="I34" s="44" t="s">
        <v>10</v>
      </c>
      <c r="J34" s="44" t="s">
        <v>11</v>
      </c>
      <c r="K34" s="44" t="s">
        <v>50</v>
      </c>
      <c r="L34" s="64" t="s">
        <v>14</v>
      </c>
    </row>
    <row r="35" spans="1:12" x14ac:dyDescent="0.2">
      <c r="A35" s="10" t="s">
        <v>22</v>
      </c>
      <c r="B35" s="32" t="s">
        <v>82</v>
      </c>
      <c r="C35" s="26" t="s">
        <v>13</v>
      </c>
      <c r="D35" s="19">
        <v>1000</v>
      </c>
      <c r="E35" s="19">
        <v>3000</v>
      </c>
      <c r="F35" s="19">
        <v>5000</v>
      </c>
      <c r="G35" s="19">
        <v>10000</v>
      </c>
      <c r="H35" s="19">
        <v>30000</v>
      </c>
      <c r="I35" s="19">
        <v>70000</v>
      </c>
      <c r="J35" s="19">
        <v>130000</v>
      </c>
      <c r="K35" s="19">
        <v>210000</v>
      </c>
      <c r="L35" s="64"/>
    </row>
    <row r="36" spans="1:12" ht="27" x14ac:dyDescent="0.25">
      <c r="A36" s="8">
        <v>12</v>
      </c>
      <c r="B36" s="20" t="s">
        <v>4</v>
      </c>
      <c r="C36" s="25" t="s">
        <v>35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5">
        <f>SUM(D36:K36)/8</f>
        <v>0</v>
      </c>
    </row>
    <row r="37" spans="1:12" ht="12.95" customHeight="1" x14ac:dyDescent="0.2">
      <c r="A37" s="63" t="s">
        <v>41</v>
      </c>
      <c r="B37" s="63"/>
      <c r="C37" s="63"/>
      <c r="D37" s="44" t="s">
        <v>5</v>
      </c>
      <c r="E37" s="44" t="s">
        <v>6</v>
      </c>
      <c r="F37" s="44" t="s">
        <v>7</v>
      </c>
      <c r="G37" s="44" t="s">
        <v>8</v>
      </c>
      <c r="H37" s="44" t="s">
        <v>9</v>
      </c>
      <c r="I37" s="44" t="s">
        <v>10</v>
      </c>
      <c r="J37" s="44" t="s">
        <v>11</v>
      </c>
      <c r="K37" s="44" t="s">
        <v>50</v>
      </c>
      <c r="L37" s="64" t="s">
        <v>14</v>
      </c>
    </row>
    <row r="38" spans="1:12" x14ac:dyDescent="0.2">
      <c r="A38" s="10" t="s">
        <v>22</v>
      </c>
      <c r="B38" s="32" t="s">
        <v>82</v>
      </c>
      <c r="C38" s="26" t="s">
        <v>13</v>
      </c>
      <c r="D38" s="19">
        <v>1000</v>
      </c>
      <c r="E38" s="19">
        <v>3000</v>
      </c>
      <c r="F38" s="19">
        <v>5000</v>
      </c>
      <c r="G38" s="19">
        <v>10000</v>
      </c>
      <c r="H38" s="19">
        <v>30000</v>
      </c>
      <c r="I38" s="19">
        <v>70000</v>
      </c>
      <c r="J38" s="19">
        <v>130000</v>
      </c>
      <c r="K38" s="19">
        <v>210000</v>
      </c>
      <c r="L38" s="64"/>
    </row>
    <row r="39" spans="1:12" ht="27" x14ac:dyDescent="0.25">
      <c r="A39" s="8">
        <v>13</v>
      </c>
      <c r="B39" s="20" t="s">
        <v>4</v>
      </c>
      <c r="C39" s="25" t="s">
        <v>36</v>
      </c>
      <c r="D39" s="14">
        <v>0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5">
        <f>SUM(D39:K39)/8</f>
        <v>0</v>
      </c>
    </row>
    <row r="40" spans="1:12" ht="12.95" customHeight="1" x14ac:dyDescent="0.2">
      <c r="A40" s="63" t="s">
        <v>42</v>
      </c>
      <c r="B40" s="63"/>
      <c r="C40" s="63"/>
      <c r="D40" s="44" t="s">
        <v>5</v>
      </c>
      <c r="E40" s="44" t="s">
        <v>6</v>
      </c>
      <c r="F40" s="44" t="s">
        <v>7</v>
      </c>
      <c r="G40" s="44" t="s">
        <v>8</v>
      </c>
      <c r="H40" s="44" t="s">
        <v>9</v>
      </c>
      <c r="I40" s="44" t="s">
        <v>10</v>
      </c>
      <c r="J40" s="44" t="s">
        <v>11</v>
      </c>
      <c r="K40" s="44" t="s">
        <v>50</v>
      </c>
      <c r="L40" s="64" t="s">
        <v>14</v>
      </c>
    </row>
    <row r="41" spans="1:12" x14ac:dyDescent="0.2">
      <c r="A41" s="10" t="s">
        <v>22</v>
      </c>
      <c r="B41" s="32" t="s">
        <v>82</v>
      </c>
      <c r="C41" s="26" t="s">
        <v>13</v>
      </c>
      <c r="D41" s="19">
        <v>1000</v>
      </c>
      <c r="E41" s="19">
        <v>3000</v>
      </c>
      <c r="F41" s="19">
        <v>5000</v>
      </c>
      <c r="G41" s="19">
        <v>10000</v>
      </c>
      <c r="H41" s="19">
        <v>30000</v>
      </c>
      <c r="I41" s="19">
        <v>70000</v>
      </c>
      <c r="J41" s="19">
        <v>130000</v>
      </c>
      <c r="K41" s="19">
        <v>210000</v>
      </c>
      <c r="L41" s="64"/>
    </row>
    <row r="42" spans="1:12" ht="27" x14ac:dyDescent="0.25">
      <c r="A42" s="8">
        <v>14</v>
      </c>
      <c r="B42" s="20" t="s">
        <v>4</v>
      </c>
      <c r="C42" s="25" t="s">
        <v>20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5">
        <f>SUM(D42:K42)/8</f>
        <v>0</v>
      </c>
    </row>
    <row r="43" spans="1:12" ht="12.95" customHeight="1" x14ac:dyDescent="0.2">
      <c r="A43" s="63" t="s">
        <v>43</v>
      </c>
      <c r="B43" s="63"/>
      <c r="C43" s="63"/>
      <c r="D43" s="44" t="s">
        <v>5</v>
      </c>
      <c r="E43" s="44" t="s">
        <v>6</v>
      </c>
      <c r="F43" s="44" t="s">
        <v>7</v>
      </c>
      <c r="G43" s="44" t="s">
        <v>8</v>
      </c>
      <c r="H43" s="44" t="s">
        <v>9</v>
      </c>
      <c r="I43" s="44" t="s">
        <v>10</v>
      </c>
      <c r="J43" s="44" t="s">
        <v>11</v>
      </c>
      <c r="K43" s="44" t="s">
        <v>50</v>
      </c>
      <c r="L43" s="64" t="s">
        <v>14</v>
      </c>
    </row>
    <row r="44" spans="1:12" x14ac:dyDescent="0.2">
      <c r="A44" s="10" t="s">
        <v>22</v>
      </c>
      <c r="B44" s="32" t="s">
        <v>82</v>
      </c>
      <c r="C44" s="26" t="s">
        <v>13</v>
      </c>
      <c r="D44" s="19">
        <v>1000</v>
      </c>
      <c r="E44" s="19">
        <v>3000</v>
      </c>
      <c r="F44" s="19">
        <v>5000</v>
      </c>
      <c r="G44" s="19">
        <v>10000</v>
      </c>
      <c r="H44" s="19">
        <v>30000</v>
      </c>
      <c r="I44" s="19">
        <v>70000</v>
      </c>
      <c r="J44" s="19">
        <v>130000</v>
      </c>
      <c r="K44" s="19">
        <v>210000</v>
      </c>
      <c r="L44" s="64"/>
    </row>
    <row r="45" spans="1:12" ht="27" x14ac:dyDescent="0.25">
      <c r="A45" s="8">
        <v>15</v>
      </c>
      <c r="B45" s="20" t="s">
        <v>4</v>
      </c>
      <c r="C45" s="25" t="s">
        <v>37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5">
        <f>SUM(D45:K45)/8</f>
        <v>0</v>
      </c>
    </row>
    <row r="46" spans="1:12" ht="12.95" customHeight="1" x14ac:dyDescent="0.2">
      <c r="A46" s="63" t="s">
        <v>44</v>
      </c>
      <c r="B46" s="63"/>
      <c r="C46" s="63"/>
      <c r="D46" s="44" t="s">
        <v>5</v>
      </c>
      <c r="E46" s="44" t="s">
        <v>6</v>
      </c>
      <c r="F46" s="44" t="s">
        <v>7</v>
      </c>
      <c r="G46" s="44" t="s">
        <v>8</v>
      </c>
      <c r="H46" s="44" t="s">
        <v>9</v>
      </c>
      <c r="I46" s="44" t="s">
        <v>10</v>
      </c>
      <c r="J46" s="44" t="s">
        <v>11</v>
      </c>
      <c r="K46" s="44" t="s">
        <v>50</v>
      </c>
      <c r="L46" s="64" t="s">
        <v>14</v>
      </c>
    </row>
    <row r="47" spans="1:12" x14ac:dyDescent="0.2">
      <c r="A47" s="10" t="s">
        <v>22</v>
      </c>
      <c r="B47" s="32" t="s">
        <v>82</v>
      </c>
      <c r="C47" s="26" t="s">
        <v>13</v>
      </c>
      <c r="D47" s="19">
        <v>1000</v>
      </c>
      <c r="E47" s="19">
        <v>3000</v>
      </c>
      <c r="F47" s="19">
        <v>5000</v>
      </c>
      <c r="G47" s="19">
        <v>10000</v>
      </c>
      <c r="H47" s="19">
        <v>30000</v>
      </c>
      <c r="I47" s="19">
        <v>70000</v>
      </c>
      <c r="J47" s="19">
        <v>130000</v>
      </c>
      <c r="K47" s="19">
        <v>210000</v>
      </c>
      <c r="L47" s="64"/>
    </row>
    <row r="48" spans="1:12" ht="27" x14ac:dyDescent="0.25">
      <c r="A48" s="8">
        <v>16</v>
      </c>
      <c r="B48" s="20" t="s">
        <v>4</v>
      </c>
      <c r="C48" s="25" t="s">
        <v>40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5">
        <f>SUM(D48:K48)/8</f>
        <v>0</v>
      </c>
    </row>
    <row r="49" spans="1:16" x14ac:dyDescent="0.25">
      <c r="A49" s="65" t="s">
        <v>110</v>
      </c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47">
        <f>L3+L6+L9+L12+L15+L18+L21+L24+L27+L30+L33+L36+L39+L42+L45+L48</f>
        <v>0</v>
      </c>
    </row>
    <row r="50" spans="1:16" x14ac:dyDescent="0.2">
      <c r="A50" s="23"/>
      <c r="B50" s="48"/>
      <c r="C50" s="25"/>
      <c r="D50" s="49"/>
      <c r="E50" s="49"/>
      <c r="F50" s="49"/>
      <c r="G50" s="49"/>
      <c r="H50" s="49"/>
      <c r="I50" s="49"/>
      <c r="J50" s="49"/>
      <c r="K50" s="49"/>
      <c r="L50" s="49"/>
    </row>
    <row r="51" spans="1:16" ht="12.95" customHeight="1" x14ac:dyDescent="0.2">
      <c r="A51" s="67" t="s">
        <v>98</v>
      </c>
      <c r="B51" s="67"/>
      <c r="C51" s="67"/>
      <c r="D51" s="44" t="s">
        <v>5</v>
      </c>
      <c r="E51" s="44" t="s">
        <v>6</v>
      </c>
      <c r="F51" s="44" t="s">
        <v>7</v>
      </c>
      <c r="G51" s="44" t="s">
        <v>8</v>
      </c>
      <c r="H51" s="44" t="s">
        <v>9</v>
      </c>
      <c r="I51" s="44" t="s">
        <v>10</v>
      </c>
      <c r="J51" s="44" t="s">
        <v>11</v>
      </c>
      <c r="K51" s="44" t="s">
        <v>50</v>
      </c>
      <c r="L51" s="64" t="s">
        <v>14</v>
      </c>
      <c r="M51" s="21"/>
      <c r="N51" s="21"/>
      <c r="O51" s="21"/>
      <c r="P51" s="21"/>
    </row>
    <row r="52" spans="1:16" ht="26.1" customHeight="1" x14ac:dyDescent="0.2">
      <c r="A52" s="10" t="s">
        <v>22</v>
      </c>
      <c r="B52" s="12" t="s">
        <v>59</v>
      </c>
      <c r="C52" s="22" t="s">
        <v>68</v>
      </c>
      <c r="D52" s="19">
        <v>1000</v>
      </c>
      <c r="E52" s="19">
        <v>3000</v>
      </c>
      <c r="F52" s="19">
        <v>5000</v>
      </c>
      <c r="G52" s="19">
        <v>10000</v>
      </c>
      <c r="H52" s="19">
        <v>30000</v>
      </c>
      <c r="I52" s="19">
        <v>70000</v>
      </c>
      <c r="J52" s="19">
        <v>130000</v>
      </c>
      <c r="K52" s="19">
        <v>210000</v>
      </c>
      <c r="L52" s="64"/>
      <c r="M52" s="21"/>
      <c r="N52" s="21"/>
      <c r="O52" s="21"/>
    </row>
    <row r="53" spans="1:16" x14ac:dyDescent="0.25">
      <c r="A53" s="23">
        <v>17</v>
      </c>
      <c r="B53" s="30" t="s">
        <v>46</v>
      </c>
      <c r="C53" s="38" t="s">
        <v>77</v>
      </c>
      <c r="D53" s="39">
        <v>0</v>
      </c>
      <c r="E53" s="16">
        <v>0</v>
      </c>
      <c r="F53" s="39">
        <v>0</v>
      </c>
      <c r="G53" s="40">
        <v>0</v>
      </c>
      <c r="H53" s="41">
        <v>0</v>
      </c>
      <c r="I53" s="41">
        <v>0</v>
      </c>
      <c r="J53" s="41">
        <v>0</v>
      </c>
      <c r="K53" s="41">
        <v>0</v>
      </c>
      <c r="L53" s="15">
        <f>SUM(D53:K53)/8</f>
        <v>0</v>
      </c>
      <c r="M53" s="21"/>
      <c r="N53" s="21"/>
      <c r="O53" s="21"/>
    </row>
    <row r="54" spans="1:16" x14ac:dyDescent="0.25">
      <c r="A54" s="23">
        <v>18</v>
      </c>
      <c r="B54" s="30" t="s">
        <v>47</v>
      </c>
      <c r="C54" s="38" t="s">
        <v>78</v>
      </c>
      <c r="D54" s="39">
        <v>0</v>
      </c>
      <c r="E54" s="16">
        <v>0</v>
      </c>
      <c r="F54" s="39">
        <v>0</v>
      </c>
      <c r="G54" s="40">
        <v>0</v>
      </c>
      <c r="H54" s="41">
        <v>0</v>
      </c>
      <c r="I54" s="41">
        <v>0</v>
      </c>
      <c r="J54" s="41">
        <v>0</v>
      </c>
      <c r="K54" s="41">
        <v>0</v>
      </c>
      <c r="L54" s="15">
        <f t="shared" ref="L54:L72" si="0">SUM(D54:K54)/8</f>
        <v>0</v>
      </c>
      <c r="M54" s="21"/>
      <c r="N54" s="21"/>
      <c r="O54" s="21"/>
    </row>
    <row r="55" spans="1:16" x14ac:dyDescent="0.25">
      <c r="A55" s="23">
        <v>19</v>
      </c>
      <c r="B55" s="30" t="s">
        <v>70</v>
      </c>
      <c r="C55" s="38" t="s">
        <v>78</v>
      </c>
      <c r="D55" s="39">
        <v>0</v>
      </c>
      <c r="E55" s="16">
        <v>0</v>
      </c>
      <c r="F55" s="39">
        <v>0</v>
      </c>
      <c r="G55" s="40">
        <v>0</v>
      </c>
      <c r="H55" s="41">
        <v>0</v>
      </c>
      <c r="I55" s="41">
        <v>0</v>
      </c>
      <c r="J55" s="41">
        <v>0</v>
      </c>
      <c r="K55" s="41">
        <v>0</v>
      </c>
      <c r="L55" s="15">
        <f t="shared" si="0"/>
        <v>0</v>
      </c>
      <c r="M55" s="21"/>
      <c r="N55" s="21"/>
      <c r="O55" s="21"/>
    </row>
    <row r="56" spans="1:16" x14ac:dyDescent="0.25">
      <c r="A56" s="23">
        <v>20</v>
      </c>
      <c r="B56" s="30" t="s">
        <v>48</v>
      </c>
      <c r="C56" s="38" t="s">
        <v>79</v>
      </c>
      <c r="D56" s="39">
        <v>0</v>
      </c>
      <c r="E56" s="16">
        <v>0</v>
      </c>
      <c r="F56" s="39">
        <v>0</v>
      </c>
      <c r="G56" s="40">
        <v>0</v>
      </c>
      <c r="H56" s="41">
        <v>0</v>
      </c>
      <c r="I56" s="41">
        <v>0</v>
      </c>
      <c r="J56" s="41">
        <v>0</v>
      </c>
      <c r="K56" s="41">
        <v>0</v>
      </c>
      <c r="L56" s="15">
        <f t="shared" si="0"/>
        <v>0</v>
      </c>
      <c r="M56" s="21"/>
      <c r="N56" s="21"/>
      <c r="O56" s="21"/>
    </row>
    <row r="57" spans="1:16" x14ac:dyDescent="0.25">
      <c r="A57" s="23">
        <v>21</v>
      </c>
      <c r="B57" s="30" t="s">
        <v>91</v>
      </c>
      <c r="C57" s="38" t="s">
        <v>69</v>
      </c>
      <c r="D57" s="39">
        <v>0</v>
      </c>
      <c r="E57" s="16">
        <v>0</v>
      </c>
      <c r="F57" s="39">
        <v>0</v>
      </c>
      <c r="G57" s="40">
        <v>0</v>
      </c>
      <c r="H57" s="41">
        <v>0</v>
      </c>
      <c r="I57" s="41">
        <v>0</v>
      </c>
      <c r="J57" s="41">
        <v>0</v>
      </c>
      <c r="K57" s="41">
        <v>0</v>
      </c>
      <c r="L57" s="15">
        <f t="shared" si="0"/>
        <v>0</v>
      </c>
      <c r="M57" s="21"/>
      <c r="N57" s="21"/>
      <c r="O57" s="21"/>
    </row>
    <row r="58" spans="1:16" x14ac:dyDescent="0.25">
      <c r="A58" s="23">
        <v>22</v>
      </c>
      <c r="B58" s="30" t="s">
        <v>71</v>
      </c>
      <c r="C58" s="38" t="s">
        <v>72</v>
      </c>
      <c r="D58" s="39">
        <v>0</v>
      </c>
      <c r="E58" s="16">
        <v>0</v>
      </c>
      <c r="F58" s="39">
        <v>0</v>
      </c>
      <c r="G58" s="40">
        <v>0</v>
      </c>
      <c r="H58" s="41">
        <v>0</v>
      </c>
      <c r="I58" s="41">
        <v>0</v>
      </c>
      <c r="J58" s="41">
        <v>0</v>
      </c>
      <c r="K58" s="41">
        <v>0</v>
      </c>
      <c r="L58" s="15">
        <f t="shared" si="0"/>
        <v>0</v>
      </c>
      <c r="M58" s="21"/>
      <c r="N58" s="21"/>
      <c r="O58" s="21"/>
    </row>
    <row r="59" spans="1:16" x14ac:dyDescent="0.25">
      <c r="A59" s="23">
        <v>23</v>
      </c>
      <c r="B59" s="24" t="s">
        <v>49</v>
      </c>
      <c r="C59" s="38" t="s">
        <v>73</v>
      </c>
      <c r="D59" s="39">
        <v>0</v>
      </c>
      <c r="E59" s="16">
        <v>0</v>
      </c>
      <c r="F59" s="39">
        <v>0</v>
      </c>
      <c r="G59" s="40">
        <v>0</v>
      </c>
      <c r="H59" s="41">
        <v>0</v>
      </c>
      <c r="I59" s="41">
        <v>0</v>
      </c>
      <c r="J59" s="41">
        <v>0</v>
      </c>
      <c r="K59" s="41">
        <v>0</v>
      </c>
      <c r="L59" s="15">
        <f t="shared" si="0"/>
        <v>0</v>
      </c>
      <c r="M59" s="21"/>
      <c r="N59" s="21"/>
      <c r="O59" s="21"/>
    </row>
    <row r="60" spans="1:16" ht="27" x14ac:dyDescent="0.25">
      <c r="A60" s="23">
        <v>24</v>
      </c>
      <c r="B60" s="30" t="s">
        <v>92</v>
      </c>
      <c r="C60" s="38" t="s">
        <v>73</v>
      </c>
      <c r="D60" s="39">
        <v>0</v>
      </c>
      <c r="E60" s="16">
        <v>0</v>
      </c>
      <c r="F60" s="39">
        <v>0</v>
      </c>
      <c r="G60" s="40">
        <v>0</v>
      </c>
      <c r="H60" s="41">
        <v>0</v>
      </c>
      <c r="I60" s="41">
        <v>0</v>
      </c>
      <c r="J60" s="41">
        <v>0</v>
      </c>
      <c r="K60" s="41">
        <v>0</v>
      </c>
      <c r="L60" s="15">
        <f t="shared" si="0"/>
        <v>0</v>
      </c>
      <c r="M60" s="21"/>
      <c r="N60" s="21"/>
      <c r="O60" s="21"/>
    </row>
    <row r="61" spans="1:16" ht="27" x14ac:dyDescent="0.25">
      <c r="A61" s="23">
        <v>25</v>
      </c>
      <c r="B61" s="37" t="s">
        <v>0</v>
      </c>
      <c r="C61" s="38" t="s">
        <v>73</v>
      </c>
      <c r="D61" s="39">
        <v>0</v>
      </c>
      <c r="E61" s="16">
        <v>0</v>
      </c>
      <c r="F61" s="39">
        <v>0</v>
      </c>
      <c r="G61" s="40">
        <v>0</v>
      </c>
      <c r="H61" s="41">
        <v>0</v>
      </c>
      <c r="I61" s="41">
        <v>0</v>
      </c>
      <c r="J61" s="41">
        <v>0</v>
      </c>
      <c r="K61" s="41">
        <v>0</v>
      </c>
      <c r="L61" s="15">
        <f t="shared" si="0"/>
        <v>0</v>
      </c>
      <c r="M61" s="21"/>
      <c r="N61" s="21"/>
      <c r="O61" s="21"/>
    </row>
    <row r="62" spans="1:16" x14ac:dyDescent="0.25">
      <c r="A62" s="23">
        <v>26</v>
      </c>
      <c r="B62" s="30" t="s">
        <v>60</v>
      </c>
      <c r="C62" s="38" t="s">
        <v>74</v>
      </c>
      <c r="D62" s="39">
        <v>0</v>
      </c>
      <c r="E62" s="16">
        <v>0</v>
      </c>
      <c r="F62" s="39">
        <v>0</v>
      </c>
      <c r="G62" s="40">
        <v>0</v>
      </c>
      <c r="H62" s="41">
        <v>0</v>
      </c>
      <c r="I62" s="41">
        <v>0</v>
      </c>
      <c r="J62" s="41">
        <v>0</v>
      </c>
      <c r="K62" s="41">
        <v>0</v>
      </c>
      <c r="L62" s="15">
        <f t="shared" si="0"/>
        <v>0</v>
      </c>
      <c r="M62" s="21"/>
      <c r="N62" s="21"/>
      <c r="O62" s="21"/>
    </row>
    <row r="63" spans="1:16" x14ac:dyDescent="0.25">
      <c r="A63" s="23">
        <v>27</v>
      </c>
      <c r="B63" s="30" t="s">
        <v>61</v>
      </c>
      <c r="C63" s="38" t="s">
        <v>75</v>
      </c>
      <c r="D63" s="39">
        <v>0</v>
      </c>
      <c r="E63" s="16">
        <v>0</v>
      </c>
      <c r="F63" s="39">
        <v>0</v>
      </c>
      <c r="G63" s="40">
        <v>0</v>
      </c>
      <c r="H63" s="41">
        <v>0</v>
      </c>
      <c r="I63" s="41">
        <v>0</v>
      </c>
      <c r="J63" s="41">
        <v>0</v>
      </c>
      <c r="K63" s="41">
        <v>0</v>
      </c>
      <c r="L63" s="15">
        <f t="shared" si="0"/>
        <v>0</v>
      </c>
      <c r="M63" s="21"/>
      <c r="N63" s="21"/>
      <c r="O63" s="21"/>
    </row>
    <row r="64" spans="1:16" x14ac:dyDescent="0.25">
      <c r="A64" s="23">
        <v>28</v>
      </c>
      <c r="B64" s="24" t="s">
        <v>1</v>
      </c>
      <c r="C64" s="38" t="s">
        <v>74</v>
      </c>
      <c r="D64" s="39">
        <v>0</v>
      </c>
      <c r="E64" s="16">
        <v>0</v>
      </c>
      <c r="F64" s="39">
        <v>0</v>
      </c>
      <c r="G64" s="40">
        <v>0</v>
      </c>
      <c r="H64" s="41">
        <v>0</v>
      </c>
      <c r="I64" s="41">
        <v>0</v>
      </c>
      <c r="J64" s="41">
        <v>0</v>
      </c>
      <c r="K64" s="41">
        <v>0</v>
      </c>
      <c r="L64" s="15">
        <f t="shared" si="0"/>
        <v>0</v>
      </c>
      <c r="M64" s="21"/>
      <c r="N64" s="21"/>
      <c r="O64" s="21"/>
    </row>
    <row r="65" spans="1:15" ht="27" x14ac:dyDescent="0.25">
      <c r="A65" s="23">
        <v>29</v>
      </c>
      <c r="B65" s="30" t="s">
        <v>21</v>
      </c>
      <c r="C65" s="38" t="s">
        <v>76</v>
      </c>
      <c r="D65" s="39">
        <v>0</v>
      </c>
      <c r="E65" s="16">
        <v>0</v>
      </c>
      <c r="F65" s="39">
        <v>0</v>
      </c>
      <c r="G65" s="40">
        <v>0</v>
      </c>
      <c r="H65" s="41">
        <v>0</v>
      </c>
      <c r="I65" s="41">
        <v>0</v>
      </c>
      <c r="J65" s="41">
        <v>0</v>
      </c>
      <c r="K65" s="41">
        <v>0</v>
      </c>
      <c r="L65" s="15">
        <f t="shared" si="0"/>
        <v>0</v>
      </c>
      <c r="M65" s="21"/>
      <c r="N65" s="21"/>
      <c r="O65" s="21"/>
    </row>
    <row r="66" spans="1:15" x14ac:dyDescent="0.25">
      <c r="A66" s="23">
        <v>30</v>
      </c>
      <c r="B66" s="24" t="s">
        <v>2</v>
      </c>
      <c r="C66" s="38" t="s">
        <v>75</v>
      </c>
      <c r="D66" s="39">
        <v>0</v>
      </c>
      <c r="E66" s="16">
        <v>0</v>
      </c>
      <c r="F66" s="39">
        <v>0</v>
      </c>
      <c r="G66" s="40">
        <v>0</v>
      </c>
      <c r="H66" s="41">
        <v>0</v>
      </c>
      <c r="I66" s="41">
        <v>0</v>
      </c>
      <c r="J66" s="41">
        <v>0</v>
      </c>
      <c r="K66" s="41">
        <v>0</v>
      </c>
      <c r="L66" s="15">
        <f t="shared" si="0"/>
        <v>0</v>
      </c>
      <c r="M66" s="21"/>
      <c r="N66" s="21"/>
      <c r="O66" s="21"/>
    </row>
    <row r="67" spans="1:15" x14ac:dyDescent="0.25">
      <c r="A67" s="23">
        <v>31</v>
      </c>
      <c r="B67" s="24" t="s">
        <v>3</v>
      </c>
      <c r="C67" s="38" t="s">
        <v>75</v>
      </c>
      <c r="D67" s="39">
        <v>0</v>
      </c>
      <c r="E67" s="16">
        <v>0</v>
      </c>
      <c r="F67" s="39">
        <v>0</v>
      </c>
      <c r="G67" s="40">
        <v>0</v>
      </c>
      <c r="H67" s="41">
        <v>0</v>
      </c>
      <c r="I67" s="41">
        <v>0</v>
      </c>
      <c r="J67" s="41">
        <v>0</v>
      </c>
      <c r="K67" s="41">
        <v>0</v>
      </c>
      <c r="L67" s="15">
        <f t="shared" si="0"/>
        <v>0</v>
      </c>
      <c r="M67" s="21"/>
      <c r="N67" s="21"/>
      <c r="O67" s="21"/>
    </row>
    <row r="68" spans="1:15" x14ac:dyDescent="0.25">
      <c r="A68" s="23">
        <v>32</v>
      </c>
      <c r="B68" s="24" t="s">
        <v>24</v>
      </c>
      <c r="C68" s="38" t="s">
        <v>75</v>
      </c>
      <c r="D68" s="39">
        <v>0</v>
      </c>
      <c r="E68" s="16">
        <v>0</v>
      </c>
      <c r="F68" s="39">
        <v>0</v>
      </c>
      <c r="G68" s="40">
        <v>0</v>
      </c>
      <c r="H68" s="41">
        <v>0</v>
      </c>
      <c r="I68" s="41">
        <v>0</v>
      </c>
      <c r="J68" s="41">
        <v>0</v>
      </c>
      <c r="K68" s="41">
        <v>0</v>
      </c>
      <c r="L68" s="15">
        <f t="shared" si="0"/>
        <v>0</v>
      </c>
    </row>
    <row r="69" spans="1:15" x14ac:dyDescent="0.25">
      <c r="A69" s="23">
        <v>33</v>
      </c>
      <c r="B69" s="30" t="s">
        <v>63</v>
      </c>
      <c r="C69" s="38" t="s">
        <v>80</v>
      </c>
      <c r="D69" s="39">
        <v>0</v>
      </c>
      <c r="E69" s="16">
        <v>0</v>
      </c>
      <c r="F69" s="39">
        <v>0</v>
      </c>
      <c r="G69" s="40">
        <v>0</v>
      </c>
      <c r="H69" s="41">
        <v>0</v>
      </c>
      <c r="I69" s="41">
        <v>0</v>
      </c>
      <c r="J69" s="41">
        <v>0</v>
      </c>
      <c r="K69" s="41">
        <v>0</v>
      </c>
      <c r="L69" s="15">
        <f t="shared" si="0"/>
        <v>0</v>
      </c>
    </row>
    <row r="70" spans="1:15" ht="24.75" customHeight="1" x14ac:dyDescent="0.25">
      <c r="A70" s="23">
        <v>34</v>
      </c>
      <c r="B70" s="45" t="s">
        <v>62</v>
      </c>
      <c r="C70" s="46" t="s">
        <v>81</v>
      </c>
      <c r="D70" s="39">
        <v>0</v>
      </c>
      <c r="E70" s="16">
        <v>0</v>
      </c>
      <c r="F70" s="39">
        <v>0</v>
      </c>
      <c r="G70" s="40">
        <v>0</v>
      </c>
      <c r="H70" s="41">
        <v>0</v>
      </c>
      <c r="I70" s="41">
        <v>0</v>
      </c>
      <c r="J70" s="41">
        <v>0</v>
      </c>
      <c r="K70" s="41">
        <v>0</v>
      </c>
      <c r="L70" s="15">
        <f>SUM(D70:K70)/8</f>
        <v>0</v>
      </c>
    </row>
    <row r="71" spans="1:15" ht="24.75" customHeight="1" x14ac:dyDescent="0.25">
      <c r="A71" s="23">
        <v>35</v>
      </c>
      <c r="B71" s="46" t="s">
        <v>15</v>
      </c>
      <c r="C71" s="31" t="s">
        <v>74</v>
      </c>
      <c r="D71" s="39">
        <v>0</v>
      </c>
      <c r="E71" s="16">
        <v>0</v>
      </c>
      <c r="F71" s="39">
        <v>0</v>
      </c>
      <c r="G71" s="40">
        <v>0</v>
      </c>
      <c r="H71" s="41">
        <v>0</v>
      </c>
      <c r="I71" s="41">
        <v>0</v>
      </c>
      <c r="J71" s="41">
        <v>0</v>
      </c>
      <c r="K71" s="41">
        <v>0</v>
      </c>
      <c r="L71" s="15">
        <f t="shared" si="0"/>
        <v>0</v>
      </c>
    </row>
    <row r="72" spans="1:15" x14ac:dyDescent="0.25">
      <c r="A72" s="23">
        <v>36</v>
      </c>
      <c r="B72" s="30" t="s">
        <v>93</v>
      </c>
      <c r="C72" s="38" t="s">
        <v>74</v>
      </c>
      <c r="D72" s="39">
        <v>0</v>
      </c>
      <c r="E72" s="16">
        <v>0</v>
      </c>
      <c r="F72" s="39">
        <v>0</v>
      </c>
      <c r="G72" s="40">
        <v>0</v>
      </c>
      <c r="H72" s="41">
        <v>0</v>
      </c>
      <c r="I72" s="41">
        <v>0</v>
      </c>
      <c r="J72" s="41">
        <v>0</v>
      </c>
      <c r="K72" s="41">
        <v>0</v>
      </c>
      <c r="L72" s="15">
        <f t="shared" si="0"/>
        <v>0</v>
      </c>
    </row>
    <row r="73" spans="1:15" x14ac:dyDescent="0.25">
      <c r="A73" s="65" t="s">
        <v>114</v>
      </c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14">
        <f>SUM(L53:L72)</f>
        <v>0</v>
      </c>
    </row>
    <row r="74" spans="1:15" x14ac:dyDescent="0.2">
      <c r="A74" s="66" t="s">
        <v>113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50">
        <f>L49+L73</f>
        <v>0</v>
      </c>
    </row>
    <row r="75" spans="1:15" x14ac:dyDescent="0.2">
      <c r="B75" s="6"/>
      <c r="C75" s="28"/>
      <c r="D75" s="7"/>
      <c r="E75" s="7"/>
      <c r="F75" s="7"/>
      <c r="G75" s="7"/>
      <c r="H75" s="7"/>
      <c r="I75" s="7"/>
      <c r="J75" s="7"/>
      <c r="K75" s="7"/>
      <c r="L75" s="7"/>
    </row>
    <row r="76" spans="1:15" x14ac:dyDescent="0.2">
      <c r="B76" s="6"/>
      <c r="C76" s="28"/>
      <c r="D76" s="7"/>
      <c r="E76" s="7"/>
      <c r="F76" s="7"/>
      <c r="G76" s="7"/>
      <c r="H76" s="7"/>
      <c r="I76" s="7"/>
      <c r="J76" s="7"/>
      <c r="K76" s="7"/>
      <c r="L76" s="7"/>
    </row>
    <row r="77" spans="1:15" x14ac:dyDescent="0.2">
      <c r="B77" s="6"/>
      <c r="C77" s="28"/>
      <c r="D77" s="7"/>
      <c r="E77" s="7"/>
      <c r="F77" s="7"/>
      <c r="G77" s="7"/>
      <c r="H77" s="7"/>
      <c r="I77" s="7"/>
      <c r="J77" s="7"/>
      <c r="K77" s="7"/>
      <c r="L77" s="7"/>
    </row>
    <row r="78" spans="1:15" x14ac:dyDescent="0.2">
      <c r="B78" s="6"/>
      <c r="C78" s="28"/>
      <c r="D78" s="7"/>
      <c r="E78" s="7"/>
      <c r="F78" s="7"/>
      <c r="G78" s="7"/>
      <c r="H78" s="7"/>
      <c r="I78" s="7"/>
      <c r="J78" s="7"/>
      <c r="K78" s="7"/>
      <c r="L78" s="7"/>
    </row>
    <row r="79" spans="1:15" x14ac:dyDescent="0.2">
      <c r="B79" s="6"/>
      <c r="C79" s="28"/>
      <c r="D79" s="7"/>
      <c r="E79" s="7"/>
      <c r="F79" s="7"/>
      <c r="G79" s="7"/>
      <c r="H79" s="7"/>
      <c r="I79" s="7"/>
      <c r="J79" s="7"/>
      <c r="K79" s="7"/>
      <c r="L79" s="7"/>
    </row>
    <row r="80" spans="1:15" x14ac:dyDescent="0.2">
      <c r="B80" s="6"/>
      <c r="C80" s="28"/>
      <c r="D80" s="7"/>
      <c r="E80" s="7"/>
      <c r="F80" s="7"/>
      <c r="G80" s="7"/>
      <c r="H80" s="7"/>
      <c r="I80" s="7"/>
      <c r="J80" s="7"/>
      <c r="K80" s="7"/>
      <c r="L80" s="7"/>
    </row>
    <row r="81" spans="2:12" x14ac:dyDescent="0.2">
      <c r="B81" s="6"/>
      <c r="C81" s="28"/>
      <c r="D81" s="7"/>
      <c r="E81" s="7"/>
      <c r="F81" s="7"/>
      <c r="G81" s="7"/>
      <c r="H81" s="7"/>
      <c r="I81" s="7"/>
      <c r="J81" s="7"/>
      <c r="K81" s="7"/>
      <c r="L81" s="7"/>
    </row>
    <row r="82" spans="2:12" x14ac:dyDescent="0.2">
      <c r="B82" s="6"/>
      <c r="C82" s="28"/>
      <c r="D82" s="7"/>
      <c r="E82" s="7"/>
      <c r="F82" s="7"/>
      <c r="G82" s="7"/>
      <c r="H82" s="7"/>
      <c r="I82" s="7"/>
      <c r="J82" s="7"/>
      <c r="K82" s="7"/>
      <c r="L82" s="7"/>
    </row>
    <row r="83" spans="2:12" x14ac:dyDescent="0.2">
      <c r="B83" s="6"/>
      <c r="C83" s="28"/>
      <c r="D83" s="7"/>
      <c r="E83" s="7"/>
      <c r="F83" s="7"/>
      <c r="G83" s="7"/>
      <c r="H83" s="7"/>
      <c r="I83" s="7"/>
      <c r="J83" s="7"/>
      <c r="K83" s="7"/>
      <c r="L83" s="7"/>
    </row>
    <row r="84" spans="2:12" x14ac:dyDescent="0.2">
      <c r="B84" s="6"/>
      <c r="C84" s="28"/>
      <c r="D84" s="7"/>
      <c r="E84" s="7"/>
      <c r="F84" s="7"/>
      <c r="G84" s="7"/>
      <c r="H84" s="7"/>
      <c r="I84" s="7"/>
      <c r="J84" s="7"/>
      <c r="K84" s="7"/>
      <c r="L84" s="7"/>
    </row>
    <row r="85" spans="2:12" x14ac:dyDescent="0.2">
      <c r="B85" s="6"/>
      <c r="C85" s="28"/>
      <c r="D85" s="7"/>
      <c r="E85" s="7"/>
      <c r="F85" s="7"/>
      <c r="G85" s="7"/>
      <c r="H85" s="7"/>
      <c r="I85" s="7"/>
      <c r="J85" s="7"/>
      <c r="K85" s="7"/>
      <c r="L85" s="7"/>
    </row>
    <row r="86" spans="2:12" x14ac:dyDescent="0.2">
      <c r="B86" s="6"/>
      <c r="C86" s="28"/>
      <c r="D86" s="7"/>
      <c r="E86" s="7"/>
      <c r="F86" s="7"/>
      <c r="G86" s="7"/>
      <c r="H86" s="7"/>
      <c r="I86" s="7"/>
      <c r="J86" s="7"/>
      <c r="K86" s="7"/>
      <c r="L86" s="7"/>
    </row>
    <row r="87" spans="2:12" x14ac:dyDescent="0.2">
      <c r="B87" s="6"/>
      <c r="C87" s="28"/>
      <c r="D87" s="7"/>
      <c r="E87" s="7"/>
      <c r="F87" s="7"/>
      <c r="G87" s="7"/>
      <c r="H87" s="7"/>
      <c r="I87" s="7"/>
      <c r="J87" s="7"/>
      <c r="K87" s="7"/>
      <c r="L87" s="7"/>
    </row>
    <row r="88" spans="2:12" x14ac:dyDescent="0.2">
      <c r="B88" s="6"/>
      <c r="C88" s="28"/>
      <c r="D88" s="7"/>
      <c r="E88" s="7"/>
      <c r="F88" s="7"/>
      <c r="G88" s="7"/>
      <c r="H88" s="7"/>
      <c r="I88" s="7"/>
      <c r="J88" s="7"/>
      <c r="K88" s="7"/>
      <c r="L88" s="7"/>
    </row>
    <row r="89" spans="2:12" x14ac:dyDescent="0.2">
      <c r="B89" s="6"/>
      <c r="C89" s="28"/>
      <c r="D89" s="7"/>
      <c r="E89" s="7"/>
      <c r="F89" s="7"/>
      <c r="G89" s="7"/>
      <c r="H89" s="7"/>
      <c r="I89" s="7"/>
      <c r="J89" s="7"/>
      <c r="K89" s="7"/>
      <c r="L89" s="7"/>
    </row>
    <row r="90" spans="2:12" x14ac:dyDescent="0.2">
      <c r="B90" s="6"/>
      <c r="C90" s="28"/>
      <c r="D90" s="7"/>
      <c r="E90" s="7"/>
      <c r="F90" s="7"/>
      <c r="G90" s="7"/>
      <c r="H90" s="7"/>
      <c r="I90" s="7"/>
      <c r="J90" s="7"/>
      <c r="K90" s="7"/>
      <c r="L90" s="7"/>
    </row>
    <row r="91" spans="2:12" x14ac:dyDescent="0.2">
      <c r="B91" s="6"/>
      <c r="C91" s="28"/>
      <c r="D91" s="7"/>
      <c r="E91" s="7"/>
      <c r="F91" s="7"/>
      <c r="G91" s="7"/>
      <c r="H91" s="7"/>
      <c r="I91" s="7"/>
      <c r="J91" s="7"/>
      <c r="K91" s="7"/>
      <c r="L91" s="7"/>
    </row>
    <row r="92" spans="2:12" x14ac:dyDescent="0.2">
      <c r="B92" s="6"/>
      <c r="C92" s="28"/>
      <c r="D92" s="7"/>
      <c r="E92" s="7"/>
      <c r="F92" s="7"/>
      <c r="G92" s="7"/>
      <c r="H92" s="7"/>
      <c r="I92" s="7"/>
      <c r="J92" s="7"/>
      <c r="K92" s="7"/>
      <c r="L92" s="7"/>
    </row>
    <row r="93" spans="2:12" x14ac:dyDescent="0.2">
      <c r="B93" s="6"/>
      <c r="C93" s="28"/>
      <c r="D93" s="7"/>
      <c r="E93" s="7"/>
      <c r="F93" s="7"/>
      <c r="G93" s="7"/>
      <c r="H93" s="7"/>
      <c r="I93" s="7"/>
      <c r="J93" s="7"/>
      <c r="K93" s="7"/>
      <c r="L93" s="7"/>
    </row>
    <row r="94" spans="2:12" x14ac:dyDescent="0.2">
      <c r="B94" s="6"/>
      <c r="C94" s="28"/>
      <c r="D94" s="7"/>
      <c r="E94" s="7"/>
      <c r="F94" s="7"/>
      <c r="G94" s="7"/>
      <c r="H94" s="7"/>
      <c r="I94" s="7"/>
      <c r="J94" s="7"/>
      <c r="K94" s="7"/>
      <c r="L94" s="7"/>
    </row>
    <row r="95" spans="2:12" x14ac:dyDescent="0.2">
      <c r="B95" s="6"/>
      <c r="C95" s="28"/>
      <c r="D95" s="7"/>
      <c r="E95" s="7"/>
      <c r="F95" s="7"/>
      <c r="G95" s="7"/>
      <c r="H95" s="7"/>
      <c r="I95" s="7"/>
      <c r="J95" s="7"/>
      <c r="K95" s="7"/>
      <c r="L95" s="7"/>
    </row>
    <row r="96" spans="2:12" x14ac:dyDescent="0.2">
      <c r="B96" s="6"/>
      <c r="C96" s="28"/>
      <c r="D96" s="7"/>
      <c r="E96" s="7"/>
      <c r="F96" s="7"/>
      <c r="G96" s="7"/>
      <c r="H96" s="7"/>
      <c r="I96" s="7"/>
      <c r="J96" s="7"/>
      <c r="K96" s="7"/>
      <c r="L96" s="7"/>
    </row>
    <row r="97" spans="2:12" x14ac:dyDescent="0.2">
      <c r="B97" s="6"/>
      <c r="C97" s="28"/>
      <c r="D97" s="7"/>
      <c r="E97" s="7"/>
      <c r="F97" s="7"/>
      <c r="G97" s="7"/>
      <c r="H97" s="7"/>
      <c r="I97" s="7"/>
      <c r="J97" s="7"/>
      <c r="K97" s="7"/>
      <c r="L97" s="7"/>
    </row>
    <row r="98" spans="2:12" x14ac:dyDescent="0.2">
      <c r="B98" s="6"/>
      <c r="C98" s="28"/>
      <c r="D98" s="7"/>
      <c r="E98" s="7"/>
      <c r="F98" s="7"/>
      <c r="G98" s="7"/>
      <c r="H98" s="7"/>
      <c r="I98" s="7"/>
      <c r="J98" s="7"/>
      <c r="K98" s="7"/>
      <c r="L98" s="7"/>
    </row>
    <row r="99" spans="2:12" x14ac:dyDescent="0.2">
      <c r="B99" s="6"/>
      <c r="C99" s="28"/>
      <c r="D99" s="7"/>
      <c r="E99" s="7"/>
      <c r="F99" s="7"/>
      <c r="G99" s="7"/>
      <c r="H99" s="7"/>
      <c r="I99" s="7"/>
      <c r="J99" s="7"/>
      <c r="K99" s="7"/>
      <c r="L99" s="7"/>
    </row>
    <row r="100" spans="2:12" x14ac:dyDescent="0.2">
      <c r="B100" s="6"/>
      <c r="C100" s="28"/>
      <c r="D100" s="7"/>
      <c r="E100" s="7"/>
      <c r="F100" s="7"/>
      <c r="G100" s="7"/>
      <c r="H100" s="7"/>
      <c r="I100" s="7"/>
      <c r="J100" s="7"/>
      <c r="K100" s="7"/>
      <c r="L100" s="7"/>
    </row>
    <row r="101" spans="2:12" x14ac:dyDescent="0.2">
      <c r="B101" s="6"/>
      <c r="C101" s="28"/>
      <c r="D101" s="7"/>
      <c r="E101" s="7"/>
      <c r="F101" s="7"/>
      <c r="G101" s="7"/>
      <c r="H101" s="7"/>
      <c r="I101" s="7"/>
      <c r="J101" s="7"/>
      <c r="K101" s="7"/>
      <c r="L101" s="7"/>
    </row>
    <row r="102" spans="2:12" x14ac:dyDescent="0.2">
      <c r="B102" s="6"/>
      <c r="C102" s="28"/>
      <c r="D102" s="7"/>
      <c r="E102" s="7"/>
      <c r="F102" s="7"/>
      <c r="G102" s="7"/>
      <c r="H102" s="7"/>
      <c r="I102" s="7"/>
      <c r="J102" s="7"/>
      <c r="K102" s="7"/>
      <c r="L102" s="7"/>
    </row>
    <row r="103" spans="2:12" x14ac:dyDescent="0.2">
      <c r="B103" s="6"/>
      <c r="C103" s="28"/>
      <c r="D103" s="7"/>
      <c r="E103" s="7"/>
      <c r="F103" s="7"/>
      <c r="G103" s="7"/>
      <c r="H103" s="7"/>
      <c r="I103" s="7"/>
      <c r="J103" s="7"/>
      <c r="K103" s="7"/>
      <c r="L103" s="7"/>
    </row>
    <row r="104" spans="2:12" x14ac:dyDescent="0.2">
      <c r="B104" s="6"/>
      <c r="C104" s="28"/>
      <c r="D104" s="7"/>
      <c r="E104" s="7"/>
      <c r="F104" s="7"/>
      <c r="G104" s="7"/>
      <c r="H104" s="7"/>
      <c r="I104" s="7"/>
      <c r="J104" s="7"/>
      <c r="K104" s="7"/>
      <c r="L104" s="7"/>
    </row>
    <row r="105" spans="2:12" x14ac:dyDescent="0.2">
      <c r="B105" s="6"/>
      <c r="C105" s="28"/>
      <c r="D105" s="7"/>
      <c r="E105" s="7"/>
      <c r="F105" s="7"/>
      <c r="G105" s="7"/>
      <c r="H105" s="7"/>
      <c r="I105" s="7"/>
      <c r="J105" s="7"/>
      <c r="K105" s="7"/>
      <c r="L105" s="7"/>
    </row>
    <row r="106" spans="2:12" x14ac:dyDescent="0.2">
      <c r="B106" s="6"/>
      <c r="C106" s="28"/>
      <c r="D106" s="7"/>
      <c r="E106" s="7"/>
      <c r="F106" s="7"/>
      <c r="G106" s="7"/>
      <c r="H106" s="7"/>
      <c r="I106" s="7"/>
      <c r="J106" s="7"/>
      <c r="K106" s="7"/>
      <c r="L106" s="7"/>
    </row>
    <row r="107" spans="2:12" x14ac:dyDescent="0.2">
      <c r="B107" s="6"/>
      <c r="C107" s="28"/>
      <c r="D107" s="7"/>
      <c r="E107" s="7"/>
      <c r="F107" s="7"/>
      <c r="G107" s="7"/>
      <c r="H107" s="7"/>
      <c r="I107" s="7"/>
      <c r="J107" s="7"/>
      <c r="K107" s="7"/>
      <c r="L107" s="7"/>
    </row>
    <row r="108" spans="2:12" x14ac:dyDescent="0.2">
      <c r="B108" s="6"/>
      <c r="C108" s="28"/>
      <c r="D108" s="7"/>
      <c r="E108" s="7"/>
      <c r="F108" s="7"/>
      <c r="G108" s="7"/>
      <c r="H108" s="7"/>
      <c r="I108" s="7"/>
      <c r="J108" s="7"/>
      <c r="K108" s="7"/>
      <c r="L108" s="7"/>
    </row>
    <row r="109" spans="2:12" x14ac:dyDescent="0.2">
      <c r="B109" s="6"/>
      <c r="C109" s="28"/>
      <c r="D109" s="7"/>
      <c r="E109" s="7"/>
      <c r="F109" s="7"/>
      <c r="G109" s="7"/>
      <c r="H109" s="7"/>
      <c r="I109" s="7"/>
      <c r="J109" s="7"/>
      <c r="K109" s="7"/>
      <c r="L109" s="7"/>
    </row>
    <row r="110" spans="2:12" x14ac:dyDescent="0.2">
      <c r="B110" s="6"/>
      <c r="C110" s="28"/>
      <c r="D110" s="7"/>
      <c r="E110" s="7"/>
      <c r="F110" s="7"/>
      <c r="G110" s="7"/>
      <c r="H110" s="7"/>
      <c r="I110" s="7"/>
      <c r="J110" s="7"/>
      <c r="K110" s="7"/>
      <c r="L110" s="7"/>
    </row>
    <row r="111" spans="2:12" x14ac:dyDescent="0.2">
      <c r="B111" s="6"/>
      <c r="C111" s="28"/>
      <c r="D111" s="7"/>
      <c r="E111" s="7"/>
      <c r="F111" s="7"/>
      <c r="G111" s="7"/>
      <c r="H111" s="7"/>
      <c r="I111" s="7"/>
      <c r="J111" s="7"/>
      <c r="K111" s="7"/>
      <c r="L111" s="7"/>
    </row>
    <row r="112" spans="2:12" x14ac:dyDescent="0.2">
      <c r="B112" s="6"/>
      <c r="C112" s="28"/>
      <c r="D112" s="7"/>
      <c r="E112" s="7"/>
      <c r="F112" s="7"/>
      <c r="G112" s="7"/>
      <c r="H112" s="7"/>
      <c r="I112" s="7"/>
      <c r="J112" s="7"/>
      <c r="K112" s="7"/>
      <c r="L112" s="7"/>
    </row>
    <row r="113" spans="2:12" x14ac:dyDescent="0.2">
      <c r="B113" s="6"/>
      <c r="C113" s="28"/>
      <c r="D113" s="7"/>
      <c r="E113" s="7"/>
      <c r="F113" s="7"/>
      <c r="G113" s="7"/>
      <c r="H113" s="7"/>
      <c r="I113" s="7"/>
      <c r="J113" s="7"/>
      <c r="K113" s="7"/>
      <c r="L113" s="7"/>
    </row>
    <row r="114" spans="2:12" x14ac:dyDescent="0.2">
      <c r="B114" s="6"/>
      <c r="C114" s="28"/>
      <c r="D114" s="7"/>
      <c r="E114" s="7"/>
      <c r="F114" s="7"/>
      <c r="G114" s="7"/>
      <c r="H114" s="7"/>
      <c r="I114" s="7"/>
      <c r="J114" s="7"/>
      <c r="K114" s="7"/>
      <c r="L114" s="7"/>
    </row>
    <row r="115" spans="2:12" x14ac:dyDescent="0.2">
      <c r="B115" s="6"/>
      <c r="C115" s="28"/>
      <c r="D115" s="7"/>
      <c r="E115" s="7"/>
      <c r="F115" s="7"/>
      <c r="G115" s="7"/>
      <c r="H115" s="7"/>
      <c r="I115" s="7"/>
      <c r="J115" s="7"/>
      <c r="K115" s="7"/>
      <c r="L115" s="7"/>
    </row>
    <row r="116" spans="2:12" x14ac:dyDescent="0.2">
      <c r="B116" s="6"/>
      <c r="C116" s="28"/>
      <c r="D116" s="7"/>
      <c r="E116" s="7"/>
      <c r="F116" s="7"/>
      <c r="G116" s="7"/>
      <c r="H116" s="7"/>
      <c r="I116" s="7"/>
      <c r="J116" s="7"/>
      <c r="K116" s="7"/>
      <c r="L116" s="7"/>
    </row>
    <row r="117" spans="2:12" x14ac:dyDescent="0.2">
      <c r="B117" s="6"/>
      <c r="C117" s="28"/>
      <c r="D117" s="7"/>
      <c r="E117" s="7"/>
      <c r="F117" s="7"/>
      <c r="G117" s="7"/>
      <c r="H117" s="7"/>
      <c r="I117" s="7"/>
      <c r="J117" s="7"/>
      <c r="K117" s="7"/>
      <c r="L117" s="7"/>
    </row>
    <row r="118" spans="2:12" x14ac:dyDescent="0.2">
      <c r="B118" s="6"/>
      <c r="C118" s="28"/>
      <c r="D118" s="7"/>
      <c r="E118" s="7"/>
      <c r="F118" s="7"/>
      <c r="G118" s="7"/>
      <c r="H118" s="7"/>
      <c r="I118" s="7"/>
      <c r="J118" s="7"/>
      <c r="K118" s="7"/>
      <c r="L118" s="7"/>
    </row>
    <row r="119" spans="2:12" x14ac:dyDescent="0.2">
      <c r="B119" s="6"/>
      <c r="C119" s="28"/>
      <c r="D119" s="7"/>
      <c r="E119" s="7"/>
      <c r="F119" s="7"/>
      <c r="G119" s="7"/>
      <c r="H119" s="7"/>
      <c r="I119" s="7"/>
      <c r="J119" s="7"/>
      <c r="K119" s="7"/>
      <c r="L119" s="7"/>
    </row>
    <row r="120" spans="2:12" x14ac:dyDescent="0.2">
      <c r="B120" s="6"/>
      <c r="C120" s="28"/>
      <c r="D120" s="7"/>
      <c r="E120" s="7"/>
      <c r="F120" s="7"/>
      <c r="G120" s="7"/>
      <c r="H120" s="7"/>
      <c r="I120" s="7"/>
      <c r="J120" s="7"/>
      <c r="K120" s="7"/>
      <c r="L120" s="7"/>
    </row>
    <row r="121" spans="2:12" x14ac:dyDescent="0.2">
      <c r="B121" s="6"/>
      <c r="C121" s="28"/>
      <c r="D121" s="7"/>
      <c r="E121" s="7"/>
      <c r="F121" s="7"/>
      <c r="G121" s="7"/>
      <c r="H121" s="7"/>
      <c r="I121" s="7"/>
      <c r="J121" s="7"/>
      <c r="K121" s="7"/>
      <c r="L121" s="7"/>
    </row>
    <row r="122" spans="2:12" x14ac:dyDescent="0.2">
      <c r="B122" s="6"/>
      <c r="C122" s="28"/>
      <c r="D122" s="7"/>
      <c r="E122" s="7"/>
      <c r="F122" s="7"/>
      <c r="G122" s="7"/>
      <c r="H122" s="7"/>
      <c r="I122" s="7"/>
      <c r="J122" s="7"/>
      <c r="K122" s="7"/>
      <c r="L122" s="7"/>
    </row>
    <row r="123" spans="2:12" x14ac:dyDescent="0.2">
      <c r="B123" s="6"/>
      <c r="C123" s="28"/>
      <c r="D123" s="7"/>
      <c r="E123" s="7"/>
      <c r="F123" s="7"/>
      <c r="G123" s="7"/>
      <c r="H123" s="7"/>
      <c r="I123" s="7"/>
      <c r="J123" s="7"/>
      <c r="K123" s="7"/>
      <c r="L123" s="7"/>
    </row>
    <row r="124" spans="2:12" x14ac:dyDescent="0.2">
      <c r="B124" s="6"/>
      <c r="C124" s="28"/>
      <c r="D124" s="7"/>
      <c r="E124" s="7"/>
      <c r="F124" s="7"/>
      <c r="G124" s="7"/>
      <c r="H124" s="7"/>
      <c r="I124" s="7"/>
      <c r="J124" s="7"/>
      <c r="K124" s="7"/>
      <c r="L124" s="7"/>
    </row>
  </sheetData>
  <mergeCells count="38">
    <mergeCell ref="A1:L1"/>
    <mergeCell ref="A4:C4"/>
    <mergeCell ref="L19:L20"/>
    <mergeCell ref="B3:K3"/>
    <mergeCell ref="A2:K2"/>
    <mergeCell ref="A19:C19"/>
    <mergeCell ref="L4:L5"/>
    <mergeCell ref="L7:L8"/>
    <mergeCell ref="A13:C13"/>
    <mergeCell ref="A22:C22"/>
    <mergeCell ref="A7:C7"/>
    <mergeCell ref="A10:C10"/>
    <mergeCell ref="L10:L11"/>
    <mergeCell ref="L13:L14"/>
    <mergeCell ref="L16:L17"/>
    <mergeCell ref="L22:L23"/>
    <mergeCell ref="A16:C16"/>
    <mergeCell ref="A74:K74"/>
    <mergeCell ref="A37:C37"/>
    <mergeCell ref="A34:C34"/>
    <mergeCell ref="A28:C28"/>
    <mergeCell ref="L28:L29"/>
    <mergeCell ref="A31:C31"/>
    <mergeCell ref="L31:L32"/>
    <mergeCell ref="L37:L38"/>
    <mergeCell ref="L40:L41"/>
    <mergeCell ref="A51:C51"/>
    <mergeCell ref="L46:L47"/>
    <mergeCell ref="A46:C46"/>
    <mergeCell ref="A49:K49"/>
    <mergeCell ref="L51:L52"/>
    <mergeCell ref="A43:C43"/>
    <mergeCell ref="A40:C40"/>
    <mergeCell ref="A25:C25"/>
    <mergeCell ref="L25:L26"/>
    <mergeCell ref="L43:L44"/>
    <mergeCell ref="A73:K73"/>
    <mergeCell ref="L34:L35"/>
  </mergeCells>
  <phoneticPr fontId="2" type="noConversion"/>
  <printOptions horizontalCentered="1" verticalCentered="1"/>
  <pageMargins left="0.25" right="0.25" top="0.75" bottom="0.75" header="0.3" footer="0.3"/>
  <pageSetup paperSize="10" scale="56" orientation="portrait" horizontalDpi="4294967292" verticalDpi="4294967292" r:id="rId1"/>
  <headerFooter alignWithMargins="0"/>
  <rowBreaks count="1" manualBreakCount="1">
    <brk id="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4"/>
  <sheetViews>
    <sheetView zoomScale="110" zoomScaleNormal="110" workbookViewId="0">
      <selection sqref="A1:L1"/>
    </sheetView>
  </sheetViews>
  <sheetFormatPr defaultColWidth="10.625" defaultRowHeight="13.5" x14ac:dyDescent="0.25"/>
  <cols>
    <col min="1" max="1" width="2.5" style="1" bestFit="1" customWidth="1"/>
    <col min="2" max="2" width="18" style="1" customWidth="1"/>
    <col min="3" max="3" width="17" style="2" customWidth="1"/>
    <col min="4" max="4" width="6.75" style="3" customWidth="1"/>
    <col min="5" max="5" width="7.125" style="3" customWidth="1"/>
    <col min="6" max="11" width="6.875" style="3" bestFit="1" customWidth="1"/>
    <col min="12" max="12" width="7.375" style="17" customWidth="1"/>
    <col min="13" max="16384" width="10.625" style="1"/>
  </cols>
  <sheetData>
    <row r="1" spans="1:12" ht="20.25" x14ac:dyDescent="0.25">
      <c r="A1" s="80" t="s">
        <v>117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81"/>
    </row>
    <row r="2" spans="1:12" x14ac:dyDescent="0.25">
      <c r="A2" s="69" t="s">
        <v>86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42" t="s">
        <v>29</v>
      </c>
    </row>
    <row r="3" spans="1:12" x14ac:dyDescent="0.25">
      <c r="A3" s="8">
        <v>1</v>
      </c>
      <c r="B3" s="74" t="s">
        <v>87</v>
      </c>
      <c r="C3" s="74"/>
      <c r="D3" s="74"/>
      <c r="E3" s="74"/>
      <c r="F3" s="74"/>
      <c r="G3" s="74"/>
      <c r="H3" s="74"/>
      <c r="I3" s="74"/>
      <c r="J3" s="74"/>
      <c r="K3" s="74"/>
      <c r="L3" s="16">
        <v>0</v>
      </c>
    </row>
    <row r="4" spans="1:12" x14ac:dyDescent="0.25">
      <c r="A4" s="8">
        <v>2</v>
      </c>
      <c r="B4" s="74" t="s">
        <v>88</v>
      </c>
      <c r="C4" s="74"/>
      <c r="D4" s="74"/>
      <c r="E4" s="74"/>
      <c r="F4" s="74"/>
      <c r="G4" s="74"/>
      <c r="H4" s="74"/>
      <c r="I4" s="74"/>
      <c r="J4" s="74"/>
      <c r="K4" s="74"/>
      <c r="L4" s="16">
        <v>0</v>
      </c>
    </row>
    <row r="5" spans="1:12" x14ac:dyDescent="0.25">
      <c r="A5" s="67" t="s">
        <v>12</v>
      </c>
      <c r="B5" s="67"/>
      <c r="C5" s="67"/>
      <c r="D5" s="42" t="s">
        <v>5</v>
      </c>
      <c r="E5" s="42" t="s">
        <v>6</v>
      </c>
      <c r="F5" s="42" t="s">
        <v>7</v>
      </c>
      <c r="G5" s="42" t="s">
        <v>8</v>
      </c>
      <c r="H5" s="42" t="s">
        <v>9</v>
      </c>
      <c r="I5" s="42" t="s">
        <v>10</v>
      </c>
      <c r="J5" s="42" t="s">
        <v>11</v>
      </c>
      <c r="K5" s="44" t="s">
        <v>50</v>
      </c>
      <c r="L5" s="73" t="s">
        <v>14</v>
      </c>
    </row>
    <row r="6" spans="1:12" x14ac:dyDescent="0.25">
      <c r="A6" s="10" t="s">
        <v>22</v>
      </c>
      <c r="B6" s="32" t="s">
        <v>82</v>
      </c>
      <c r="C6" s="34" t="s">
        <v>13</v>
      </c>
      <c r="D6" s="35">
        <v>1000</v>
      </c>
      <c r="E6" s="35">
        <v>3000</v>
      </c>
      <c r="F6" s="35">
        <v>5000</v>
      </c>
      <c r="G6" s="35">
        <v>10000</v>
      </c>
      <c r="H6" s="35">
        <v>30000</v>
      </c>
      <c r="I6" s="35">
        <v>70000</v>
      </c>
      <c r="J6" s="35">
        <v>130000</v>
      </c>
      <c r="K6" s="36">
        <v>210000</v>
      </c>
      <c r="L6" s="73"/>
    </row>
    <row r="7" spans="1:12" x14ac:dyDescent="0.25">
      <c r="A7" s="8">
        <v>3</v>
      </c>
      <c r="B7" s="33" t="s">
        <v>84</v>
      </c>
      <c r="C7" s="70" t="s">
        <v>17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f>SUM(D7:K7)/8</f>
        <v>0</v>
      </c>
    </row>
    <row r="8" spans="1:12" x14ac:dyDescent="0.25">
      <c r="A8" s="8">
        <v>4</v>
      </c>
      <c r="B8" s="33" t="s">
        <v>85</v>
      </c>
      <c r="C8" s="70"/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f>SUM(D8:K8)/8</f>
        <v>0</v>
      </c>
    </row>
    <row r="9" spans="1:12" x14ac:dyDescent="0.25">
      <c r="A9" s="67" t="s">
        <v>30</v>
      </c>
      <c r="B9" s="67"/>
      <c r="C9" s="67"/>
      <c r="D9" s="42" t="s">
        <v>5</v>
      </c>
      <c r="E9" s="42" t="s">
        <v>6</v>
      </c>
      <c r="F9" s="42" t="s">
        <v>7</v>
      </c>
      <c r="G9" s="42" t="s">
        <v>8</v>
      </c>
      <c r="H9" s="42" t="s">
        <v>9</v>
      </c>
      <c r="I9" s="42" t="s">
        <v>10</v>
      </c>
      <c r="J9" s="42" t="s">
        <v>11</v>
      </c>
      <c r="K9" s="44" t="s">
        <v>50</v>
      </c>
      <c r="L9" s="73" t="s">
        <v>14</v>
      </c>
    </row>
    <row r="10" spans="1:12" x14ac:dyDescent="0.25">
      <c r="A10" s="10" t="s">
        <v>22</v>
      </c>
      <c r="B10" s="32" t="s">
        <v>82</v>
      </c>
      <c r="C10" s="34" t="s">
        <v>13</v>
      </c>
      <c r="D10" s="35">
        <v>1000</v>
      </c>
      <c r="E10" s="35">
        <v>3000</v>
      </c>
      <c r="F10" s="35">
        <v>5000</v>
      </c>
      <c r="G10" s="35">
        <v>10000</v>
      </c>
      <c r="H10" s="35">
        <v>30000</v>
      </c>
      <c r="I10" s="35">
        <v>70000</v>
      </c>
      <c r="J10" s="35">
        <v>130000</v>
      </c>
      <c r="K10" s="36">
        <v>210000</v>
      </c>
      <c r="L10" s="73"/>
    </row>
    <row r="11" spans="1:12" x14ac:dyDescent="0.25">
      <c r="A11" s="8">
        <v>5</v>
      </c>
      <c r="B11" s="33" t="s">
        <v>84</v>
      </c>
      <c r="C11" s="70" t="s">
        <v>31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f>SUM(D11:K11)/8</f>
        <v>0</v>
      </c>
    </row>
    <row r="12" spans="1:12" x14ac:dyDescent="0.25">
      <c r="A12" s="8">
        <v>6</v>
      </c>
      <c r="B12" s="33" t="s">
        <v>85</v>
      </c>
      <c r="C12" s="70"/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f>SUM(D12:K12)/8</f>
        <v>0</v>
      </c>
    </row>
    <row r="13" spans="1:12" x14ac:dyDescent="0.25">
      <c r="A13" s="67" t="s">
        <v>38</v>
      </c>
      <c r="B13" s="67"/>
      <c r="C13" s="67"/>
      <c r="D13" s="42" t="s">
        <v>5</v>
      </c>
      <c r="E13" s="42" t="s">
        <v>6</v>
      </c>
      <c r="F13" s="42" t="s">
        <v>7</v>
      </c>
      <c r="G13" s="42" t="s">
        <v>8</v>
      </c>
      <c r="H13" s="42" t="s">
        <v>9</v>
      </c>
      <c r="I13" s="42" t="s">
        <v>10</v>
      </c>
      <c r="J13" s="42" t="s">
        <v>11</v>
      </c>
      <c r="K13" s="44" t="s">
        <v>50</v>
      </c>
      <c r="L13" s="73" t="s">
        <v>14</v>
      </c>
    </row>
    <row r="14" spans="1:12" ht="11.1" customHeight="1" x14ac:dyDescent="0.25">
      <c r="A14" s="10" t="s">
        <v>22</v>
      </c>
      <c r="B14" s="32" t="s">
        <v>82</v>
      </c>
      <c r="C14" s="34" t="s">
        <v>13</v>
      </c>
      <c r="D14" s="35">
        <v>1000</v>
      </c>
      <c r="E14" s="35">
        <v>3000</v>
      </c>
      <c r="F14" s="35">
        <v>5000</v>
      </c>
      <c r="G14" s="35">
        <v>10000</v>
      </c>
      <c r="H14" s="35">
        <v>30000</v>
      </c>
      <c r="I14" s="35">
        <v>70000</v>
      </c>
      <c r="J14" s="35">
        <v>130000</v>
      </c>
      <c r="K14" s="36">
        <v>210000</v>
      </c>
      <c r="L14" s="73"/>
    </row>
    <row r="15" spans="1:12" x14ac:dyDescent="0.25">
      <c r="A15" s="8">
        <v>7</v>
      </c>
      <c r="B15" s="33" t="s">
        <v>84</v>
      </c>
      <c r="C15" s="70" t="s">
        <v>53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f>SUM(D15:K15)/8</f>
        <v>0</v>
      </c>
    </row>
    <row r="16" spans="1:12" ht="11.1" customHeight="1" x14ac:dyDescent="0.25">
      <c r="A16" s="8">
        <v>8</v>
      </c>
      <c r="B16" s="33" t="s">
        <v>85</v>
      </c>
      <c r="C16" s="70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f>SUM(D16:K16)/8</f>
        <v>0</v>
      </c>
    </row>
    <row r="17" spans="1:12" x14ac:dyDescent="0.25">
      <c r="A17" s="67" t="s">
        <v>54</v>
      </c>
      <c r="B17" s="67"/>
      <c r="C17" s="67"/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1" t="s">
        <v>10</v>
      </c>
      <c r="J17" s="11" t="s">
        <v>11</v>
      </c>
      <c r="K17" s="13" t="s">
        <v>50</v>
      </c>
      <c r="L17" s="73" t="s">
        <v>14</v>
      </c>
    </row>
    <row r="18" spans="1:12" x14ac:dyDescent="0.25">
      <c r="A18" s="10" t="s">
        <v>22</v>
      </c>
      <c r="B18" s="32" t="s">
        <v>82</v>
      </c>
      <c r="C18" s="34" t="s">
        <v>13</v>
      </c>
      <c r="D18" s="35">
        <v>1000</v>
      </c>
      <c r="E18" s="35">
        <v>3000</v>
      </c>
      <c r="F18" s="35">
        <v>5000</v>
      </c>
      <c r="G18" s="35">
        <v>10000</v>
      </c>
      <c r="H18" s="35">
        <v>30000</v>
      </c>
      <c r="I18" s="35">
        <v>70000</v>
      </c>
      <c r="J18" s="35">
        <v>130000</v>
      </c>
      <c r="K18" s="36">
        <v>210000</v>
      </c>
      <c r="L18" s="73"/>
    </row>
    <row r="19" spans="1:12" x14ac:dyDescent="0.25">
      <c r="A19" s="8">
        <v>9</v>
      </c>
      <c r="B19" s="33" t="s">
        <v>84</v>
      </c>
      <c r="C19" s="70" t="s">
        <v>32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f>SUM(D19:K19)/8</f>
        <v>0</v>
      </c>
    </row>
    <row r="20" spans="1:12" x14ac:dyDescent="0.25">
      <c r="A20" s="8">
        <v>10</v>
      </c>
      <c r="B20" s="33" t="s">
        <v>85</v>
      </c>
      <c r="C20" s="70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f>SUM(D20:K20)/8</f>
        <v>0</v>
      </c>
    </row>
    <row r="21" spans="1:12" x14ac:dyDescent="0.25">
      <c r="A21" s="67" t="s">
        <v>55</v>
      </c>
      <c r="B21" s="67"/>
      <c r="C21" s="67"/>
      <c r="D21" s="11" t="s">
        <v>5</v>
      </c>
      <c r="E21" s="11" t="s">
        <v>6</v>
      </c>
      <c r="F21" s="11" t="s">
        <v>7</v>
      </c>
      <c r="G21" s="11" t="s">
        <v>8</v>
      </c>
      <c r="H21" s="11" t="s">
        <v>9</v>
      </c>
      <c r="I21" s="11" t="s">
        <v>10</v>
      </c>
      <c r="J21" s="11" t="s">
        <v>11</v>
      </c>
      <c r="K21" s="13" t="s">
        <v>50</v>
      </c>
      <c r="L21" s="73" t="s">
        <v>14</v>
      </c>
    </row>
    <row r="22" spans="1:12" ht="13.5" customHeight="1" x14ac:dyDescent="0.25">
      <c r="A22" s="10" t="s">
        <v>22</v>
      </c>
      <c r="B22" s="32" t="s">
        <v>82</v>
      </c>
      <c r="C22" s="34" t="s">
        <v>13</v>
      </c>
      <c r="D22" s="35">
        <v>1000</v>
      </c>
      <c r="E22" s="35">
        <v>3000</v>
      </c>
      <c r="F22" s="35">
        <v>5000</v>
      </c>
      <c r="G22" s="35">
        <v>10000</v>
      </c>
      <c r="H22" s="35">
        <v>30000</v>
      </c>
      <c r="I22" s="35">
        <v>70000</v>
      </c>
      <c r="J22" s="35">
        <v>130000</v>
      </c>
      <c r="K22" s="36">
        <v>210000</v>
      </c>
      <c r="L22" s="73"/>
    </row>
    <row r="23" spans="1:12" x14ac:dyDescent="0.25">
      <c r="A23" s="8">
        <v>11</v>
      </c>
      <c r="B23" s="33" t="s">
        <v>84</v>
      </c>
      <c r="C23" s="70" t="s">
        <v>16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f>SUM(D23:K23)/8</f>
        <v>0</v>
      </c>
    </row>
    <row r="24" spans="1:12" ht="11.1" customHeight="1" x14ac:dyDescent="0.25">
      <c r="A24" s="8">
        <v>12</v>
      </c>
      <c r="B24" s="33" t="s">
        <v>85</v>
      </c>
      <c r="C24" s="70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f>SUM(D24:K24)/8</f>
        <v>0</v>
      </c>
    </row>
    <row r="25" spans="1:12" x14ac:dyDescent="0.25">
      <c r="A25" s="67" t="s">
        <v>45</v>
      </c>
      <c r="B25" s="67"/>
      <c r="C25" s="67"/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  <c r="J25" s="11" t="s">
        <v>11</v>
      </c>
      <c r="K25" s="13" t="s">
        <v>50</v>
      </c>
      <c r="L25" s="73" t="s">
        <v>14</v>
      </c>
    </row>
    <row r="26" spans="1:12" x14ac:dyDescent="0.25">
      <c r="A26" s="10" t="s">
        <v>22</v>
      </c>
      <c r="B26" s="32" t="s">
        <v>82</v>
      </c>
      <c r="C26" s="34" t="s">
        <v>13</v>
      </c>
      <c r="D26" s="35">
        <v>1000</v>
      </c>
      <c r="E26" s="35">
        <v>3000</v>
      </c>
      <c r="F26" s="35">
        <v>5000</v>
      </c>
      <c r="G26" s="35">
        <v>10000</v>
      </c>
      <c r="H26" s="35">
        <v>30000</v>
      </c>
      <c r="I26" s="35">
        <v>70000</v>
      </c>
      <c r="J26" s="35">
        <v>130000</v>
      </c>
      <c r="K26" s="36">
        <v>210000</v>
      </c>
      <c r="L26" s="73"/>
    </row>
    <row r="27" spans="1:12" x14ac:dyDescent="0.25">
      <c r="A27" s="8">
        <v>13</v>
      </c>
      <c r="B27" s="33" t="s">
        <v>84</v>
      </c>
      <c r="C27" s="70" t="s">
        <v>39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f>SUM(D27:K27)/8</f>
        <v>0</v>
      </c>
    </row>
    <row r="28" spans="1:12" x14ac:dyDescent="0.25">
      <c r="A28" s="8">
        <v>14</v>
      </c>
      <c r="B28" s="33" t="s">
        <v>85</v>
      </c>
      <c r="C28" s="70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f>SUM(D28:K28)/8</f>
        <v>0</v>
      </c>
    </row>
    <row r="29" spans="1:12" x14ac:dyDescent="0.25">
      <c r="A29" s="67" t="s">
        <v>18</v>
      </c>
      <c r="B29" s="67"/>
      <c r="C29" s="67"/>
      <c r="D29" s="11" t="s">
        <v>5</v>
      </c>
      <c r="E29" s="11" t="s">
        <v>6</v>
      </c>
      <c r="F29" s="11" t="s">
        <v>7</v>
      </c>
      <c r="G29" s="11" t="s">
        <v>8</v>
      </c>
      <c r="H29" s="11" t="s">
        <v>9</v>
      </c>
      <c r="I29" s="11" t="s">
        <v>10</v>
      </c>
      <c r="J29" s="11" t="s">
        <v>11</v>
      </c>
      <c r="K29" s="13" t="s">
        <v>50</v>
      </c>
      <c r="L29" s="73" t="s">
        <v>14</v>
      </c>
    </row>
    <row r="30" spans="1:12" x14ac:dyDescent="0.25">
      <c r="A30" s="10" t="s">
        <v>22</v>
      </c>
      <c r="B30" s="32" t="s">
        <v>82</v>
      </c>
      <c r="C30" s="34" t="s">
        <v>13</v>
      </c>
      <c r="D30" s="35">
        <v>1000</v>
      </c>
      <c r="E30" s="35">
        <v>3000</v>
      </c>
      <c r="F30" s="35">
        <v>5000</v>
      </c>
      <c r="G30" s="35">
        <v>10000</v>
      </c>
      <c r="H30" s="35">
        <v>30000</v>
      </c>
      <c r="I30" s="35">
        <v>70000</v>
      </c>
      <c r="J30" s="35">
        <v>130000</v>
      </c>
      <c r="K30" s="36">
        <v>210000</v>
      </c>
      <c r="L30" s="73"/>
    </row>
    <row r="31" spans="1:12" x14ac:dyDescent="0.25">
      <c r="A31" s="8">
        <v>15</v>
      </c>
      <c r="B31" s="33" t="s">
        <v>84</v>
      </c>
      <c r="C31" s="70" t="s">
        <v>33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f>SUM(D31:K31)/8</f>
        <v>0</v>
      </c>
    </row>
    <row r="32" spans="1:12" x14ac:dyDescent="0.25">
      <c r="A32" s="8">
        <v>16</v>
      </c>
      <c r="B32" s="33" t="s">
        <v>85</v>
      </c>
      <c r="C32" s="70"/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f>SUM(D32:K32)/8</f>
        <v>0</v>
      </c>
    </row>
    <row r="33" spans="1:12" x14ac:dyDescent="0.25">
      <c r="A33" s="67" t="s">
        <v>25</v>
      </c>
      <c r="B33" s="67"/>
      <c r="C33" s="67"/>
      <c r="D33" s="11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1" t="s">
        <v>10</v>
      </c>
      <c r="J33" s="11" t="s">
        <v>11</v>
      </c>
      <c r="K33" s="13" t="s">
        <v>50</v>
      </c>
      <c r="L33" s="73" t="s">
        <v>14</v>
      </c>
    </row>
    <row r="34" spans="1:12" x14ac:dyDescent="0.25">
      <c r="A34" s="10" t="s">
        <v>22</v>
      </c>
      <c r="B34" s="32" t="s">
        <v>82</v>
      </c>
      <c r="C34" s="34" t="s">
        <v>13</v>
      </c>
      <c r="D34" s="35">
        <v>1000</v>
      </c>
      <c r="E34" s="35">
        <v>3000</v>
      </c>
      <c r="F34" s="35">
        <v>5000</v>
      </c>
      <c r="G34" s="35">
        <v>10000</v>
      </c>
      <c r="H34" s="35">
        <v>30000</v>
      </c>
      <c r="I34" s="35">
        <v>70000</v>
      </c>
      <c r="J34" s="35">
        <v>130000</v>
      </c>
      <c r="K34" s="36">
        <v>210000</v>
      </c>
      <c r="L34" s="73"/>
    </row>
    <row r="35" spans="1:12" x14ac:dyDescent="0.25">
      <c r="A35" s="8">
        <v>17</v>
      </c>
      <c r="B35" s="33" t="s">
        <v>84</v>
      </c>
      <c r="C35" s="70" t="s">
        <v>19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f>SUM(D35:K35)/8</f>
        <v>0</v>
      </c>
    </row>
    <row r="36" spans="1:12" x14ac:dyDescent="0.25">
      <c r="A36" s="8">
        <v>18</v>
      </c>
      <c r="B36" s="33" t="s">
        <v>85</v>
      </c>
      <c r="C36" s="70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f>SUM(D36:K36)/8</f>
        <v>0</v>
      </c>
    </row>
    <row r="37" spans="1:12" x14ac:dyDescent="0.25">
      <c r="A37" s="67" t="s">
        <v>27</v>
      </c>
      <c r="B37" s="67"/>
      <c r="C37" s="67"/>
      <c r="D37" s="11" t="s">
        <v>5</v>
      </c>
      <c r="E37" s="11" t="s">
        <v>6</v>
      </c>
      <c r="F37" s="11" t="s">
        <v>7</v>
      </c>
      <c r="G37" s="11" t="s">
        <v>8</v>
      </c>
      <c r="H37" s="11" t="s">
        <v>9</v>
      </c>
      <c r="I37" s="11" t="s">
        <v>10</v>
      </c>
      <c r="J37" s="11" t="s">
        <v>11</v>
      </c>
      <c r="K37" s="13" t="s">
        <v>50</v>
      </c>
      <c r="L37" s="73" t="s">
        <v>14</v>
      </c>
    </row>
    <row r="38" spans="1:12" x14ac:dyDescent="0.25">
      <c r="A38" s="10" t="s">
        <v>22</v>
      </c>
      <c r="B38" s="32" t="s">
        <v>82</v>
      </c>
      <c r="C38" s="34" t="s">
        <v>13</v>
      </c>
      <c r="D38" s="35">
        <v>1000</v>
      </c>
      <c r="E38" s="35">
        <v>3000</v>
      </c>
      <c r="F38" s="35">
        <v>5000</v>
      </c>
      <c r="G38" s="35">
        <v>10000</v>
      </c>
      <c r="H38" s="35">
        <v>30000</v>
      </c>
      <c r="I38" s="35">
        <v>70000</v>
      </c>
      <c r="J38" s="35">
        <v>130000</v>
      </c>
      <c r="K38" s="36">
        <v>210000</v>
      </c>
      <c r="L38" s="73"/>
    </row>
    <row r="39" spans="1:12" x14ac:dyDescent="0.25">
      <c r="A39" s="8">
        <v>19</v>
      </c>
      <c r="B39" s="33" t="s">
        <v>84</v>
      </c>
      <c r="C39" s="70" t="s">
        <v>34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f>SUM(D39:K39)/8</f>
        <v>0</v>
      </c>
    </row>
    <row r="40" spans="1:12" x14ac:dyDescent="0.25">
      <c r="A40" s="8">
        <v>20</v>
      </c>
      <c r="B40" s="33" t="s">
        <v>85</v>
      </c>
      <c r="C40" s="70"/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f>SUM(D40:K40)/8</f>
        <v>0</v>
      </c>
    </row>
    <row r="41" spans="1:12" x14ac:dyDescent="0.25">
      <c r="A41" s="67" t="s">
        <v>57</v>
      </c>
      <c r="B41" s="67"/>
      <c r="C41" s="67"/>
      <c r="D41" s="11" t="s">
        <v>5</v>
      </c>
      <c r="E41" s="11" t="s">
        <v>6</v>
      </c>
      <c r="F41" s="11" t="s">
        <v>7</v>
      </c>
      <c r="G41" s="11" t="s">
        <v>8</v>
      </c>
      <c r="H41" s="11" t="s">
        <v>9</v>
      </c>
      <c r="I41" s="11" t="s">
        <v>10</v>
      </c>
      <c r="J41" s="11" t="s">
        <v>11</v>
      </c>
      <c r="K41" s="13" t="s">
        <v>50</v>
      </c>
      <c r="L41" s="73" t="s">
        <v>14</v>
      </c>
    </row>
    <row r="42" spans="1:12" x14ac:dyDescent="0.25">
      <c r="A42" s="10" t="s">
        <v>22</v>
      </c>
      <c r="B42" s="32" t="s">
        <v>82</v>
      </c>
      <c r="C42" s="34" t="s">
        <v>13</v>
      </c>
      <c r="D42" s="35">
        <v>1000</v>
      </c>
      <c r="E42" s="35">
        <v>3000</v>
      </c>
      <c r="F42" s="35">
        <v>5000</v>
      </c>
      <c r="G42" s="35">
        <v>10000</v>
      </c>
      <c r="H42" s="35">
        <v>30000</v>
      </c>
      <c r="I42" s="35">
        <v>70000</v>
      </c>
      <c r="J42" s="35">
        <v>130000</v>
      </c>
      <c r="K42" s="36">
        <v>210000</v>
      </c>
      <c r="L42" s="73"/>
    </row>
    <row r="43" spans="1:12" x14ac:dyDescent="0.25">
      <c r="A43" s="8">
        <v>21</v>
      </c>
      <c r="B43" s="33" t="s">
        <v>84</v>
      </c>
      <c r="C43" s="70" t="s">
        <v>52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f>SUM(D43:K43)/8</f>
        <v>0</v>
      </c>
    </row>
    <row r="44" spans="1:12" x14ac:dyDescent="0.25">
      <c r="A44" s="8">
        <v>22</v>
      </c>
      <c r="B44" s="33" t="s">
        <v>85</v>
      </c>
      <c r="C44" s="70"/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f>SUM(D44:K44)/8</f>
        <v>0</v>
      </c>
    </row>
    <row r="45" spans="1:12" x14ac:dyDescent="0.25">
      <c r="A45" s="67" t="s">
        <v>26</v>
      </c>
      <c r="B45" s="67"/>
      <c r="C45" s="67"/>
      <c r="D45" s="11" t="s">
        <v>5</v>
      </c>
      <c r="E45" s="11" t="s">
        <v>6</v>
      </c>
      <c r="F45" s="11" t="s">
        <v>7</v>
      </c>
      <c r="G45" s="11" t="s">
        <v>8</v>
      </c>
      <c r="H45" s="11" t="s">
        <v>9</v>
      </c>
      <c r="I45" s="11" t="s">
        <v>10</v>
      </c>
      <c r="J45" s="11" t="s">
        <v>11</v>
      </c>
      <c r="K45" s="13" t="s">
        <v>50</v>
      </c>
      <c r="L45" s="73" t="s">
        <v>14</v>
      </c>
    </row>
    <row r="46" spans="1:12" x14ac:dyDescent="0.25">
      <c r="A46" s="10" t="s">
        <v>22</v>
      </c>
      <c r="B46" s="32" t="s">
        <v>82</v>
      </c>
      <c r="C46" s="34" t="s">
        <v>13</v>
      </c>
      <c r="D46" s="35">
        <v>1000</v>
      </c>
      <c r="E46" s="35">
        <v>3000</v>
      </c>
      <c r="F46" s="35">
        <v>5000</v>
      </c>
      <c r="G46" s="35">
        <v>10000</v>
      </c>
      <c r="H46" s="35">
        <v>30000</v>
      </c>
      <c r="I46" s="35">
        <v>70000</v>
      </c>
      <c r="J46" s="35">
        <v>130000</v>
      </c>
      <c r="K46" s="36">
        <v>210000</v>
      </c>
      <c r="L46" s="73"/>
    </row>
    <row r="47" spans="1:12" x14ac:dyDescent="0.25">
      <c r="A47" s="8">
        <v>23</v>
      </c>
      <c r="B47" s="33" t="s">
        <v>84</v>
      </c>
      <c r="C47" s="70" t="s">
        <v>35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f>SUM(D47:K47)/8</f>
        <v>0</v>
      </c>
    </row>
    <row r="48" spans="1:12" x14ac:dyDescent="0.25">
      <c r="A48" s="8">
        <v>24</v>
      </c>
      <c r="B48" s="33" t="s">
        <v>85</v>
      </c>
      <c r="C48" s="70"/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f>SUM(D48:K48)/8</f>
        <v>0</v>
      </c>
    </row>
    <row r="49" spans="1:12" x14ac:dyDescent="0.25">
      <c r="A49" s="67" t="s">
        <v>41</v>
      </c>
      <c r="B49" s="67"/>
      <c r="C49" s="67"/>
      <c r="D49" s="11" t="s">
        <v>5</v>
      </c>
      <c r="E49" s="11" t="s">
        <v>6</v>
      </c>
      <c r="F49" s="11" t="s">
        <v>7</v>
      </c>
      <c r="G49" s="11" t="s">
        <v>8</v>
      </c>
      <c r="H49" s="11" t="s">
        <v>9</v>
      </c>
      <c r="I49" s="11" t="s">
        <v>10</v>
      </c>
      <c r="J49" s="11" t="s">
        <v>11</v>
      </c>
      <c r="K49" s="13" t="s">
        <v>50</v>
      </c>
      <c r="L49" s="73" t="s">
        <v>14</v>
      </c>
    </row>
    <row r="50" spans="1:12" x14ac:dyDescent="0.25">
      <c r="A50" s="10" t="s">
        <v>22</v>
      </c>
      <c r="B50" s="32" t="s">
        <v>82</v>
      </c>
      <c r="C50" s="34" t="s">
        <v>13</v>
      </c>
      <c r="D50" s="35">
        <v>1000</v>
      </c>
      <c r="E50" s="35">
        <v>3000</v>
      </c>
      <c r="F50" s="35">
        <v>5000</v>
      </c>
      <c r="G50" s="35">
        <v>10000</v>
      </c>
      <c r="H50" s="35">
        <v>30000</v>
      </c>
      <c r="I50" s="35">
        <v>70000</v>
      </c>
      <c r="J50" s="35">
        <v>130000</v>
      </c>
      <c r="K50" s="36">
        <v>210000</v>
      </c>
      <c r="L50" s="73"/>
    </row>
    <row r="51" spans="1:12" x14ac:dyDescent="0.25">
      <c r="A51" s="8">
        <v>25</v>
      </c>
      <c r="B51" s="33" t="s">
        <v>84</v>
      </c>
      <c r="C51" s="70" t="s">
        <v>36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f>SUM(D51:K51)/8</f>
        <v>0</v>
      </c>
    </row>
    <row r="52" spans="1:12" x14ac:dyDescent="0.25">
      <c r="A52" s="8">
        <v>26</v>
      </c>
      <c r="B52" s="33" t="s">
        <v>85</v>
      </c>
      <c r="C52" s="70"/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f>SUM(D52:K52)/8</f>
        <v>0</v>
      </c>
    </row>
    <row r="53" spans="1:12" ht="11.1" customHeight="1" x14ac:dyDescent="0.25">
      <c r="A53" s="67" t="s">
        <v>28</v>
      </c>
      <c r="B53" s="67"/>
      <c r="C53" s="67"/>
      <c r="D53" s="11" t="s">
        <v>5</v>
      </c>
      <c r="E53" s="11" t="s">
        <v>6</v>
      </c>
      <c r="F53" s="11" t="s">
        <v>7</v>
      </c>
      <c r="G53" s="11" t="s">
        <v>8</v>
      </c>
      <c r="H53" s="11" t="s">
        <v>9</v>
      </c>
      <c r="I53" s="11" t="s">
        <v>10</v>
      </c>
      <c r="J53" s="11" t="s">
        <v>11</v>
      </c>
      <c r="K53" s="13" t="s">
        <v>50</v>
      </c>
      <c r="L53" s="73" t="s">
        <v>14</v>
      </c>
    </row>
    <row r="54" spans="1:12" x14ac:dyDescent="0.25">
      <c r="A54" s="10" t="s">
        <v>22</v>
      </c>
      <c r="B54" s="32" t="s">
        <v>82</v>
      </c>
      <c r="C54" s="34" t="s">
        <v>13</v>
      </c>
      <c r="D54" s="35">
        <v>1000</v>
      </c>
      <c r="E54" s="35">
        <v>3000</v>
      </c>
      <c r="F54" s="35">
        <v>5000</v>
      </c>
      <c r="G54" s="35">
        <v>10000</v>
      </c>
      <c r="H54" s="35">
        <v>30000</v>
      </c>
      <c r="I54" s="35">
        <v>70000</v>
      </c>
      <c r="J54" s="35">
        <v>130000</v>
      </c>
      <c r="K54" s="36">
        <v>210000</v>
      </c>
      <c r="L54" s="73"/>
    </row>
    <row r="55" spans="1:12" ht="11.1" customHeight="1" x14ac:dyDescent="0.25">
      <c r="A55" s="8">
        <v>27</v>
      </c>
      <c r="B55" s="33" t="s">
        <v>84</v>
      </c>
      <c r="C55" s="70" t="s">
        <v>20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f>SUM(D55:K55)/8</f>
        <v>0</v>
      </c>
    </row>
    <row r="56" spans="1:12" x14ac:dyDescent="0.25">
      <c r="A56" s="8">
        <v>28</v>
      </c>
      <c r="B56" s="33" t="s">
        <v>85</v>
      </c>
      <c r="C56" s="70"/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f>SUM(D56:K56)/8</f>
        <v>0</v>
      </c>
    </row>
    <row r="57" spans="1:12" x14ac:dyDescent="0.25">
      <c r="A57" s="67" t="s">
        <v>43</v>
      </c>
      <c r="B57" s="67"/>
      <c r="C57" s="67"/>
      <c r="D57" s="11" t="s">
        <v>5</v>
      </c>
      <c r="E57" s="11" t="s">
        <v>6</v>
      </c>
      <c r="F57" s="11" t="s">
        <v>7</v>
      </c>
      <c r="G57" s="11" t="s">
        <v>8</v>
      </c>
      <c r="H57" s="11" t="s">
        <v>9</v>
      </c>
      <c r="I57" s="11" t="s">
        <v>10</v>
      </c>
      <c r="J57" s="11" t="s">
        <v>11</v>
      </c>
      <c r="K57" s="13" t="s">
        <v>50</v>
      </c>
      <c r="L57" s="73" t="s">
        <v>14</v>
      </c>
    </row>
    <row r="58" spans="1:12" x14ac:dyDescent="0.25">
      <c r="A58" s="10" t="s">
        <v>22</v>
      </c>
      <c r="B58" s="32" t="s">
        <v>82</v>
      </c>
      <c r="C58" s="34" t="s">
        <v>13</v>
      </c>
      <c r="D58" s="35">
        <v>1000</v>
      </c>
      <c r="E58" s="35">
        <v>3000</v>
      </c>
      <c r="F58" s="35">
        <v>5000</v>
      </c>
      <c r="G58" s="35">
        <v>10000</v>
      </c>
      <c r="H58" s="35">
        <v>30000</v>
      </c>
      <c r="I58" s="35">
        <v>70000</v>
      </c>
      <c r="J58" s="35">
        <v>130000</v>
      </c>
      <c r="K58" s="36">
        <v>210000</v>
      </c>
      <c r="L58" s="73"/>
    </row>
    <row r="59" spans="1:12" x14ac:dyDescent="0.25">
      <c r="A59" s="8">
        <v>29</v>
      </c>
      <c r="B59" s="33" t="s">
        <v>84</v>
      </c>
      <c r="C59" s="70" t="s">
        <v>37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f>SUM(D59:K59)/8</f>
        <v>0</v>
      </c>
    </row>
    <row r="60" spans="1:12" x14ac:dyDescent="0.25">
      <c r="A60" s="8">
        <v>30</v>
      </c>
      <c r="B60" s="33" t="s">
        <v>85</v>
      </c>
      <c r="C60" s="70"/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f>SUM(D60:K60)/8</f>
        <v>0</v>
      </c>
    </row>
    <row r="61" spans="1:12" x14ac:dyDescent="0.25">
      <c r="A61" s="67" t="s">
        <v>44</v>
      </c>
      <c r="B61" s="67"/>
      <c r="C61" s="67"/>
      <c r="D61" s="11" t="s">
        <v>5</v>
      </c>
      <c r="E61" s="11" t="s">
        <v>6</v>
      </c>
      <c r="F61" s="11" t="s">
        <v>7</v>
      </c>
      <c r="G61" s="11" t="s">
        <v>8</v>
      </c>
      <c r="H61" s="11" t="s">
        <v>9</v>
      </c>
      <c r="I61" s="11" t="s">
        <v>10</v>
      </c>
      <c r="J61" s="11" t="s">
        <v>11</v>
      </c>
      <c r="K61" s="13" t="s">
        <v>50</v>
      </c>
      <c r="L61" s="73" t="s">
        <v>14</v>
      </c>
    </row>
    <row r="62" spans="1:12" x14ac:dyDescent="0.25">
      <c r="A62" s="10" t="s">
        <v>22</v>
      </c>
      <c r="B62" s="32" t="s">
        <v>82</v>
      </c>
      <c r="C62" s="34" t="s">
        <v>13</v>
      </c>
      <c r="D62" s="35">
        <v>1000</v>
      </c>
      <c r="E62" s="35">
        <v>3000</v>
      </c>
      <c r="F62" s="35">
        <v>5000</v>
      </c>
      <c r="G62" s="35">
        <v>10000</v>
      </c>
      <c r="H62" s="35">
        <v>30000</v>
      </c>
      <c r="I62" s="35">
        <v>70000</v>
      </c>
      <c r="J62" s="35">
        <v>130000</v>
      </c>
      <c r="K62" s="36">
        <v>210000</v>
      </c>
      <c r="L62" s="73"/>
    </row>
    <row r="63" spans="1:12" x14ac:dyDescent="0.25">
      <c r="A63" s="8">
        <v>31</v>
      </c>
      <c r="B63" s="33" t="s">
        <v>84</v>
      </c>
      <c r="C63" s="70" t="s">
        <v>40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f>SUM(D63:K63)/8</f>
        <v>0</v>
      </c>
    </row>
    <row r="64" spans="1:12" x14ac:dyDescent="0.25">
      <c r="A64" s="8">
        <v>32</v>
      </c>
      <c r="B64" s="33" t="s">
        <v>85</v>
      </c>
      <c r="C64" s="70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f>SUM(D64:K64)/8</f>
        <v>0</v>
      </c>
    </row>
    <row r="65" spans="1:12" s="18" customFormat="1" x14ac:dyDescent="0.25">
      <c r="A65" s="65" t="s">
        <v>110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16">
        <f>L3+L4+L7+L8+L11+L12+L15+L16+L19+L20+L23+L24+L27+L28+L31+L32+L35+L36+L39+L40+L43+L44+L47+L48+L51+L52+L55+L56+L59+L60+L63+L64</f>
        <v>0</v>
      </c>
    </row>
    <row r="66" spans="1:12" x14ac:dyDescent="0.25">
      <c r="A66" s="71"/>
      <c r="B66" s="72"/>
      <c r="C66" s="72"/>
      <c r="D66" s="72"/>
      <c r="E66" s="51"/>
      <c r="F66" s="51"/>
      <c r="G66" s="51"/>
      <c r="H66" s="51"/>
      <c r="I66" s="51"/>
      <c r="J66" s="51"/>
      <c r="K66" s="51"/>
      <c r="L66" s="52"/>
    </row>
    <row r="67" spans="1:12" x14ac:dyDescent="0.25">
      <c r="A67" s="67" t="s">
        <v>96</v>
      </c>
      <c r="B67" s="67"/>
      <c r="C67" s="67"/>
      <c r="D67" s="44" t="s">
        <v>5</v>
      </c>
      <c r="E67" s="44" t="s">
        <v>6</v>
      </c>
      <c r="F67" s="44" t="s">
        <v>7</v>
      </c>
      <c r="G67" s="44" t="s">
        <v>8</v>
      </c>
      <c r="H67" s="44" t="s">
        <v>9</v>
      </c>
      <c r="I67" s="44" t="s">
        <v>10</v>
      </c>
      <c r="J67" s="44" t="s">
        <v>11</v>
      </c>
      <c r="K67" s="44" t="s">
        <v>50</v>
      </c>
      <c r="L67" s="64" t="s">
        <v>14</v>
      </c>
    </row>
    <row r="68" spans="1:12" x14ac:dyDescent="0.25">
      <c r="A68" s="10" t="s">
        <v>22</v>
      </c>
      <c r="B68" s="12" t="s">
        <v>59</v>
      </c>
      <c r="C68" s="22" t="s">
        <v>68</v>
      </c>
      <c r="D68" s="19">
        <v>1000</v>
      </c>
      <c r="E68" s="19">
        <v>3000</v>
      </c>
      <c r="F68" s="19">
        <v>5000</v>
      </c>
      <c r="G68" s="19">
        <v>10000</v>
      </c>
      <c r="H68" s="19">
        <v>30000</v>
      </c>
      <c r="I68" s="19">
        <v>70000</v>
      </c>
      <c r="J68" s="19">
        <v>130000</v>
      </c>
      <c r="K68" s="19">
        <v>210000</v>
      </c>
      <c r="L68" s="64"/>
    </row>
    <row r="69" spans="1:12" x14ac:dyDescent="0.25">
      <c r="A69" s="23">
        <v>33</v>
      </c>
      <c r="B69" s="30" t="s">
        <v>46</v>
      </c>
      <c r="C69" s="38" t="s">
        <v>77</v>
      </c>
      <c r="D69" s="39">
        <v>0</v>
      </c>
      <c r="E69" s="16">
        <v>0</v>
      </c>
      <c r="F69" s="39">
        <v>0</v>
      </c>
      <c r="G69" s="40">
        <v>0</v>
      </c>
      <c r="H69" s="41">
        <v>0</v>
      </c>
      <c r="I69" s="41">
        <v>0</v>
      </c>
      <c r="J69" s="41">
        <v>0</v>
      </c>
      <c r="K69" s="41">
        <v>0</v>
      </c>
      <c r="L69" s="15">
        <f>SUM(D69:K69)/8</f>
        <v>0</v>
      </c>
    </row>
    <row r="70" spans="1:12" x14ac:dyDescent="0.25">
      <c r="A70" s="23">
        <v>34</v>
      </c>
      <c r="B70" s="30" t="s">
        <v>47</v>
      </c>
      <c r="C70" s="38" t="s">
        <v>78</v>
      </c>
      <c r="D70" s="39">
        <v>0</v>
      </c>
      <c r="E70" s="16">
        <v>0</v>
      </c>
      <c r="F70" s="39">
        <v>0</v>
      </c>
      <c r="G70" s="40">
        <v>0</v>
      </c>
      <c r="H70" s="41">
        <v>0</v>
      </c>
      <c r="I70" s="41">
        <v>0</v>
      </c>
      <c r="J70" s="41">
        <v>0</v>
      </c>
      <c r="K70" s="41">
        <v>0</v>
      </c>
      <c r="L70" s="15">
        <f t="shared" ref="L70:L88" si="0">SUM(D70:K70)/8</f>
        <v>0</v>
      </c>
    </row>
    <row r="71" spans="1:12" x14ac:dyDescent="0.25">
      <c r="A71" s="23">
        <v>35</v>
      </c>
      <c r="B71" s="30" t="s">
        <v>70</v>
      </c>
      <c r="C71" s="38" t="s">
        <v>78</v>
      </c>
      <c r="D71" s="39">
        <v>0</v>
      </c>
      <c r="E71" s="16">
        <v>0</v>
      </c>
      <c r="F71" s="39">
        <v>0</v>
      </c>
      <c r="G71" s="40">
        <v>0</v>
      </c>
      <c r="H71" s="41">
        <v>0</v>
      </c>
      <c r="I71" s="41">
        <v>0</v>
      </c>
      <c r="J71" s="41">
        <v>0</v>
      </c>
      <c r="K71" s="41">
        <v>0</v>
      </c>
      <c r="L71" s="15">
        <f t="shared" si="0"/>
        <v>0</v>
      </c>
    </row>
    <row r="72" spans="1:12" x14ac:dyDescent="0.25">
      <c r="A72" s="23">
        <v>36</v>
      </c>
      <c r="B72" s="30" t="s">
        <v>48</v>
      </c>
      <c r="C72" s="38" t="s">
        <v>79</v>
      </c>
      <c r="D72" s="39">
        <v>0</v>
      </c>
      <c r="E72" s="16">
        <v>0</v>
      </c>
      <c r="F72" s="39">
        <v>0</v>
      </c>
      <c r="G72" s="40">
        <v>0</v>
      </c>
      <c r="H72" s="41">
        <v>0</v>
      </c>
      <c r="I72" s="41">
        <v>0</v>
      </c>
      <c r="J72" s="41">
        <v>0</v>
      </c>
      <c r="K72" s="41">
        <v>0</v>
      </c>
      <c r="L72" s="15">
        <f t="shared" si="0"/>
        <v>0</v>
      </c>
    </row>
    <row r="73" spans="1:12" x14ac:dyDescent="0.25">
      <c r="A73" s="23">
        <v>37</v>
      </c>
      <c r="B73" s="30" t="s">
        <v>91</v>
      </c>
      <c r="C73" s="38" t="s">
        <v>69</v>
      </c>
      <c r="D73" s="39">
        <v>0</v>
      </c>
      <c r="E73" s="16">
        <v>0</v>
      </c>
      <c r="F73" s="39">
        <v>0</v>
      </c>
      <c r="G73" s="40">
        <v>0</v>
      </c>
      <c r="H73" s="41">
        <v>0</v>
      </c>
      <c r="I73" s="41">
        <v>0</v>
      </c>
      <c r="J73" s="41">
        <v>0</v>
      </c>
      <c r="K73" s="41">
        <v>0</v>
      </c>
      <c r="L73" s="15">
        <f t="shared" si="0"/>
        <v>0</v>
      </c>
    </row>
    <row r="74" spans="1:12" x14ac:dyDescent="0.25">
      <c r="A74" s="23">
        <v>38</v>
      </c>
      <c r="B74" s="30" t="s">
        <v>71</v>
      </c>
      <c r="C74" s="38" t="s">
        <v>72</v>
      </c>
      <c r="D74" s="39">
        <v>0</v>
      </c>
      <c r="E74" s="16">
        <v>0</v>
      </c>
      <c r="F74" s="39">
        <v>0</v>
      </c>
      <c r="G74" s="40">
        <v>0</v>
      </c>
      <c r="H74" s="41">
        <v>0</v>
      </c>
      <c r="I74" s="41">
        <v>0</v>
      </c>
      <c r="J74" s="41">
        <v>0</v>
      </c>
      <c r="K74" s="41">
        <v>0</v>
      </c>
      <c r="L74" s="15">
        <f t="shared" si="0"/>
        <v>0</v>
      </c>
    </row>
    <row r="75" spans="1:12" x14ac:dyDescent="0.25">
      <c r="A75" s="23">
        <v>39</v>
      </c>
      <c r="B75" s="24" t="s">
        <v>49</v>
      </c>
      <c r="C75" s="38" t="s">
        <v>73</v>
      </c>
      <c r="D75" s="39">
        <v>0</v>
      </c>
      <c r="E75" s="16">
        <v>0</v>
      </c>
      <c r="F75" s="39">
        <v>0</v>
      </c>
      <c r="G75" s="40">
        <v>0</v>
      </c>
      <c r="H75" s="41">
        <v>0</v>
      </c>
      <c r="I75" s="41">
        <v>0</v>
      </c>
      <c r="J75" s="41">
        <v>0</v>
      </c>
      <c r="K75" s="41">
        <v>0</v>
      </c>
      <c r="L75" s="15">
        <f t="shared" si="0"/>
        <v>0</v>
      </c>
    </row>
    <row r="76" spans="1:12" x14ac:dyDescent="0.25">
      <c r="A76" s="23">
        <v>40</v>
      </c>
      <c r="B76" s="30" t="s">
        <v>92</v>
      </c>
      <c r="C76" s="38" t="s">
        <v>73</v>
      </c>
      <c r="D76" s="39">
        <v>0</v>
      </c>
      <c r="E76" s="16">
        <v>0</v>
      </c>
      <c r="F76" s="39">
        <v>0</v>
      </c>
      <c r="G76" s="40">
        <v>0</v>
      </c>
      <c r="H76" s="41">
        <v>0</v>
      </c>
      <c r="I76" s="41">
        <v>0</v>
      </c>
      <c r="J76" s="41">
        <v>0</v>
      </c>
      <c r="K76" s="41">
        <v>0</v>
      </c>
      <c r="L76" s="15">
        <f t="shared" si="0"/>
        <v>0</v>
      </c>
    </row>
    <row r="77" spans="1:12" ht="27" x14ac:dyDescent="0.25">
      <c r="A77" s="23">
        <v>41</v>
      </c>
      <c r="B77" s="37" t="s">
        <v>0</v>
      </c>
      <c r="C77" s="38" t="s">
        <v>73</v>
      </c>
      <c r="D77" s="39">
        <v>0</v>
      </c>
      <c r="E77" s="16">
        <v>0</v>
      </c>
      <c r="F77" s="39">
        <v>0</v>
      </c>
      <c r="G77" s="40">
        <v>0</v>
      </c>
      <c r="H77" s="41">
        <v>0</v>
      </c>
      <c r="I77" s="41">
        <v>0</v>
      </c>
      <c r="J77" s="41">
        <v>0</v>
      </c>
      <c r="K77" s="41">
        <v>0</v>
      </c>
      <c r="L77" s="15">
        <f t="shared" si="0"/>
        <v>0</v>
      </c>
    </row>
    <row r="78" spans="1:12" x14ac:dyDescent="0.25">
      <c r="A78" s="23">
        <v>42</v>
      </c>
      <c r="B78" s="30" t="s">
        <v>60</v>
      </c>
      <c r="C78" s="38" t="s">
        <v>74</v>
      </c>
      <c r="D78" s="39">
        <v>0</v>
      </c>
      <c r="E78" s="16">
        <v>0</v>
      </c>
      <c r="F78" s="39">
        <v>0</v>
      </c>
      <c r="G78" s="40">
        <v>0</v>
      </c>
      <c r="H78" s="41">
        <v>0</v>
      </c>
      <c r="I78" s="41">
        <v>0</v>
      </c>
      <c r="J78" s="41">
        <v>0</v>
      </c>
      <c r="K78" s="41">
        <v>0</v>
      </c>
      <c r="L78" s="15">
        <f t="shared" si="0"/>
        <v>0</v>
      </c>
    </row>
    <row r="79" spans="1:12" x14ac:dyDescent="0.25">
      <c r="A79" s="23">
        <v>43</v>
      </c>
      <c r="B79" s="30" t="s">
        <v>61</v>
      </c>
      <c r="C79" s="38" t="s">
        <v>75</v>
      </c>
      <c r="D79" s="39">
        <v>0</v>
      </c>
      <c r="E79" s="16">
        <v>0</v>
      </c>
      <c r="F79" s="39">
        <v>0</v>
      </c>
      <c r="G79" s="40">
        <v>0</v>
      </c>
      <c r="H79" s="41">
        <v>0</v>
      </c>
      <c r="I79" s="41">
        <v>0</v>
      </c>
      <c r="J79" s="41">
        <v>0</v>
      </c>
      <c r="K79" s="41">
        <v>0</v>
      </c>
      <c r="L79" s="15">
        <f t="shared" si="0"/>
        <v>0</v>
      </c>
    </row>
    <row r="80" spans="1:12" x14ac:dyDescent="0.25">
      <c r="A80" s="23">
        <v>44</v>
      </c>
      <c r="B80" s="24" t="s">
        <v>1</v>
      </c>
      <c r="C80" s="38" t="s">
        <v>74</v>
      </c>
      <c r="D80" s="39">
        <v>0</v>
      </c>
      <c r="E80" s="16">
        <v>0</v>
      </c>
      <c r="F80" s="39">
        <v>0</v>
      </c>
      <c r="G80" s="40">
        <v>0</v>
      </c>
      <c r="H80" s="41">
        <v>0</v>
      </c>
      <c r="I80" s="41">
        <v>0</v>
      </c>
      <c r="J80" s="41">
        <v>0</v>
      </c>
      <c r="K80" s="41">
        <v>0</v>
      </c>
      <c r="L80" s="15">
        <f t="shared" si="0"/>
        <v>0</v>
      </c>
    </row>
    <row r="81" spans="1:12" x14ac:dyDescent="0.25">
      <c r="A81" s="23">
        <v>45</v>
      </c>
      <c r="B81" s="30" t="s">
        <v>21</v>
      </c>
      <c r="C81" s="38" t="s">
        <v>76</v>
      </c>
      <c r="D81" s="39">
        <v>0</v>
      </c>
      <c r="E81" s="16">
        <v>0</v>
      </c>
      <c r="F81" s="39">
        <v>0</v>
      </c>
      <c r="G81" s="40">
        <v>0</v>
      </c>
      <c r="H81" s="41">
        <v>0</v>
      </c>
      <c r="I81" s="41">
        <v>0</v>
      </c>
      <c r="J81" s="41">
        <v>0</v>
      </c>
      <c r="K81" s="41">
        <v>0</v>
      </c>
      <c r="L81" s="15">
        <f t="shared" si="0"/>
        <v>0</v>
      </c>
    </row>
    <row r="82" spans="1:12" x14ac:dyDescent="0.25">
      <c r="A82" s="23">
        <v>46</v>
      </c>
      <c r="B82" s="24" t="s">
        <v>2</v>
      </c>
      <c r="C82" s="38" t="s">
        <v>75</v>
      </c>
      <c r="D82" s="39">
        <v>0</v>
      </c>
      <c r="E82" s="16">
        <v>0</v>
      </c>
      <c r="F82" s="39">
        <v>0</v>
      </c>
      <c r="G82" s="40">
        <v>0</v>
      </c>
      <c r="H82" s="41">
        <v>0</v>
      </c>
      <c r="I82" s="41">
        <v>0</v>
      </c>
      <c r="J82" s="41">
        <v>0</v>
      </c>
      <c r="K82" s="41">
        <v>0</v>
      </c>
      <c r="L82" s="15">
        <f t="shared" si="0"/>
        <v>0</v>
      </c>
    </row>
    <row r="83" spans="1:12" x14ac:dyDescent="0.25">
      <c r="A83" s="23">
        <v>47</v>
      </c>
      <c r="B83" s="24" t="s">
        <v>3</v>
      </c>
      <c r="C83" s="38" t="s">
        <v>75</v>
      </c>
      <c r="D83" s="39">
        <v>0</v>
      </c>
      <c r="E83" s="16">
        <v>0</v>
      </c>
      <c r="F83" s="39">
        <v>0</v>
      </c>
      <c r="G83" s="40">
        <v>0</v>
      </c>
      <c r="H83" s="41">
        <v>0</v>
      </c>
      <c r="I83" s="41">
        <v>0</v>
      </c>
      <c r="J83" s="41">
        <v>0</v>
      </c>
      <c r="K83" s="41">
        <v>0</v>
      </c>
      <c r="L83" s="15">
        <f t="shared" si="0"/>
        <v>0</v>
      </c>
    </row>
    <row r="84" spans="1:12" x14ac:dyDescent="0.25">
      <c r="A84" s="23">
        <v>48</v>
      </c>
      <c r="B84" s="24" t="s">
        <v>23</v>
      </c>
      <c r="C84" s="38" t="s">
        <v>75</v>
      </c>
      <c r="D84" s="39">
        <v>0</v>
      </c>
      <c r="E84" s="16">
        <v>0</v>
      </c>
      <c r="F84" s="39">
        <v>0</v>
      </c>
      <c r="G84" s="40">
        <v>0</v>
      </c>
      <c r="H84" s="41">
        <v>0</v>
      </c>
      <c r="I84" s="41">
        <v>0</v>
      </c>
      <c r="J84" s="41">
        <v>0</v>
      </c>
      <c r="K84" s="41">
        <v>0</v>
      </c>
      <c r="L84" s="15">
        <f t="shared" si="0"/>
        <v>0</v>
      </c>
    </row>
    <row r="85" spans="1:12" x14ac:dyDescent="0.25">
      <c r="A85" s="23">
        <v>49</v>
      </c>
      <c r="B85" s="30" t="s">
        <v>63</v>
      </c>
      <c r="C85" s="38" t="s">
        <v>80</v>
      </c>
      <c r="D85" s="39">
        <v>0</v>
      </c>
      <c r="E85" s="16">
        <v>0</v>
      </c>
      <c r="F85" s="39">
        <v>0</v>
      </c>
      <c r="G85" s="40">
        <v>0</v>
      </c>
      <c r="H85" s="41">
        <v>0</v>
      </c>
      <c r="I85" s="41">
        <v>0</v>
      </c>
      <c r="J85" s="41">
        <v>0</v>
      </c>
      <c r="K85" s="41">
        <v>0</v>
      </c>
      <c r="L85" s="15">
        <f t="shared" si="0"/>
        <v>0</v>
      </c>
    </row>
    <row r="86" spans="1:12" x14ac:dyDescent="0.25">
      <c r="A86" s="23">
        <v>50</v>
      </c>
      <c r="B86" s="30" t="s">
        <v>62</v>
      </c>
      <c r="C86" s="31" t="s">
        <v>81</v>
      </c>
      <c r="D86" s="39">
        <v>0</v>
      </c>
      <c r="E86" s="16">
        <v>0</v>
      </c>
      <c r="F86" s="39">
        <v>0</v>
      </c>
      <c r="G86" s="40">
        <v>0</v>
      </c>
      <c r="H86" s="41">
        <v>0</v>
      </c>
      <c r="I86" s="41">
        <v>0</v>
      </c>
      <c r="J86" s="41">
        <v>0</v>
      </c>
      <c r="K86" s="41">
        <v>0</v>
      </c>
      <c r="L86" s="15">
        <f>SUM(D86:K86)/8</f>
        <v>0</v>
      </c>
    </row>
    <row r="87" spans="1:12" x14ac:dyDescent="0.25">
      <c r="A87" s="23">
        <v>51</v>
      </c>
      <c r="B87" s="24" t="s">
        <v>15</v>
      </c>
      <c r="C87" s="31" t="s">
        <v>74</v>
      </c>
      <c r="D87" s="39">
        <v>0</v>
      </c>
      <c r="E87" s="16">
        <v>0</v>
      </c>
      <c r="F87" s="39">
        <v>0</v>
      </c>
      <c r="G87" s="40">
        <v>0</v>
      </c>
      <c r="H87" s="41">
        <v>0</v>
      </c>
      <c r="I87" s="41">
        <v>0</v>
      </c>
      <c r="J87" s="41">
        <v>0</v>
      </c>
      <c r="K87" s="41">
        <v>0</v>
      </c>
      <c r="L87" s="15">
        <f t="shared" si="0"/>
        <v>0</v>
      </c>
    </row>
    <row r="88" spans="1:12" x14ac:dyDescent="0.25">
      <c r="A88" s="23">
        <v>52</v>
      </c>
      <c r="B88" s="30" t="s">
        <v>93</v>
      </c>
      <c r="C88" s="38" t="s">
        <v>74</v>
      </c>
      <c r="D88" s="39">
        <v>0</v>
      </c>
      <c r="E88" s="16">
        <v>0</v>
      </c>
      <c r="F88" s="39">
        <v>0</v>
      </c>
      <c r="G88" s="40">
        <v>0</v>
      </c>
      <c r="H88" s="41">
        <v>0</v>
      </c>
      <c r="I88" s="41">
        <v>0</v>
      </c>
      <c r="J88" s="41">
        <v>0</v>
      </c>
      <c r="K88" s="41">
        <v>0</v>
      </c>
      <c r="L88" s="15">
        <f t="shared" si="0"/>
        <v>0</v>
      </c>
    </row>
    <row r="89" spans="1:12" s="3" customFormat="1" x14ac:dyDescent="0.25">
      <c r="A89" s="65" t="s">
        <v>109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14">
        <f>SUM(L69:L88)</f>
        <v>0</v>
      </c>
    </row>
    <row r="90" spans="1:12" s="3" customFormat="1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1:12" s="3" customFormat="1" x14ac:dyDescent="0.25">
      <c r="A91" s="67" t="s">
        <v>97</v>
      </c>
      <c r="B91" s="67"/>
      <c r="C91" s="67"/>
      <c r="D91" s="44" t="s">
        <v>5</v>
      </c>
      <c r="E91" s="44" t="s">
        <v>6</v>
      </c>
      <c r="F91" s="44" t="s">
        <v>7</v>
      </c>
      <c r="G91" s="44" t="s">
        <v>8</v>
      </c>
      <c r="H91" s="44" t="s">
        <v>9</v>
      </c>
      <c r="I91" s="44" t="s">
        <v>10</v>
      </c>
      <c r="J91" s="44" t="s">
        <v>11</v>
      </c>
      <c r="K91" s="44" t="s">
        <v>50</v>
      </c>
      <c r="L91" s="64" t="s">
        <v>14</v>
      </c>
    </row>
    <row r="92" spans="1:12" s="3" customFormat="1" x14ac:dyDescent="0.25">
      <c r="A92" s="10" t="s">
        <v>22</v>
      </c>
      <c r="B92" s="12" t="s">
        <v>59</v>
      </c>
      <c r="C92" s="22" t="s">
        <v>68</v>
      </c>
      <c r="D92" s="19">
        <v>1000</v>
      </c>
      <c r="E92" s="19">
        <v>3000</v>
      </c>
      <c r="F92" s="19">
        <v>5000</v>
      </c>
      <c r="G92" s="19">
        <v>10000</v>
      </c>
      <c r="H92" s="19">
        <v>30000</v>
      </c>
      <c r="I92" s="19">
        <v>70000</v>
      </c>
      <c r="J92" s="19">
        <v>130000</v>
      </c>
      <c r="K92" s="19">
        <v>210000</v>
      </c>
      <c r="L92" s="64"/>
    </row>
    <row r="93" spans="1:12" s="3" customFormat="1" x14ac:dyDescent="0.25">
      <c r="A93" s="23">
        <v>53</v>
      </c>
      <c r="B93" s="30" t="s">
        <v>46</v>
      </c>
      <c r="C93" s="38" t="s">
        <v>77</v>
      </c>
      <c r="D93" s="39">
        <v>0</v>
      </c>
      <c r="E93" s="16">
        <v>0</v>
      </c>
      <c r="F93" s="39">
        <v>0</v>
      </c>
      <c r="G93" s="40">
        <v>0</v>
      </c>
      <c r="H93" s="41">
        <v>0</v>
      </c>
      <c r="I93" s="41">
        <v>0</v>
      </c>
      <c r="J93" s="41">
        <v>0</v>
      </c>
      <c r="K93" s="41">
        <v>0</v>
      </c>
      <c r="L93" s="15">
        <f>SUM(D93:K93)/8</f>
        <v>0</v>
      </c>
    </row>
    <row r="94" spans="1:12" s="3" customFormat="1" x14ac:dyDescent="0.25">
      <c r="A94" s="23">
        <v>54</v>
      </c>
      <c r="B94" s="30" t="s">
        <v>47</v>
      </c>
      <c r="C94" s="38" t="s">
        <v>78</v>
      </c>
      <c r="D94" s="39">
        <v>0</v>
      </c>
      <c r="E94" s="16">
        <v>0</v>
      </c>
      <c r="F94" s="39">
        <v>0</v>
      </c>
      <c r="G94" s="40">
        <v>0</v>
      </c>
      <c r="H94" s="41">
        <v>0</v>
      </c>
      <c r="I94" s="41">
        <v>0</v>
      </c>
      <c r="J94" s="41">
        <v>0</v>
      </c>
      <c r="K94" s="41">
        <v>0</v>
      </c>
      <c r="L94" s="15">
        <f t="shared" ref="L94:L109" si="1">SUM(D94:K94)/8</f>
        <v>0</v>
      </c>
    </row>
    <row r="95" spans="1:12" s="3" customFormat="1" x14ac:dyDescent="0.25">
      <c r="A95" s="23">
        <v>55</v>
      </c>
      <c r="B95" s="30" t="s">
        <v>70</v>
      </c>
      <c r="C95" s="38" t="s">
        <v>78</v>
      </c>
      <c r="D95" s="39">
        <v>0</v>
      </c>
      <c r="E95" s="16">
        <v>0</v>
      </c>
      <c r="F95" s="39">
        <v>0</v>
      </c>
      <c r="G95" s="40">
        <v>0</v>
      </c>
      <c r="H95" s="41">
        <v>0</v>
      </c>
      <c r="I95" s="41">
        <v>0</v>
      </c>
      <c r="J95" s="41">
        <v>0</v>
      </c>
      <c r="K95" s="41">
        <v>0</v>
      </c>
      <c r="L95" s="15">
        <f t="shared" si="1"/>
        <v>0</v>
      </c>
    </row>
    <row r="96" spans="1:12" s="3" customFormat="1" x14ac:dyDescent="0.25">
      <c r="A96" s="23">
        <v>56</v>
      </c>
      <c r="B96" s="30" t="s">
        <v>48</v>
      </c>
      <c r="C96" s="38" t="s">
        <v>79</v>
      </c>
      <c r="D96" s="39">
        <v>0</v>
      </c>
      <c r="E96" s="16">
        <v>0</v>
      </c>
      <c r="F96" s="39">
        <v>0</v>
      </c>
      <c r="G96" s="40">
        <v>0</v>
      </c>
      <c r="H96" s="41">
        <v>0</v>
      </c>
      <c r="I96" s="41">
        <v>0</v>
      </c>
      <c r="J96" s="41">
        <v>0</v>
      </c>
      <c r="K96" s="41">
        <v>0</v>
      </c>
      <c r="L96" s="15">
        <f t="shared" si="1"/>
        <v>0</v>
      </c>
    </row>
    <row r="97" spans="1:12" s="3" customFormat="1" x14ac:dyDescent="0.25">
      <c r="A97" s="23">
        <v>57</v>
      </c>
      <c r="B97" s="30" t="s">
        <v>91</v>
      </c>
      <c r="C97" s="38" t="s">
        <v>69</v>
      </c>
      <c r="D97" s="39">
        <v>0</v>
      </c>
      <c r="E97" s="16">
        <v>0</v>
      </c>
      <c r="F97" s="39">
        <v>0</v>
      </c>
      <c r="G97" s="40">
        <v>0</v>
      </c>
      <c r="H97" s="41">
        <v>0</v>
      </c>
      <c r="I97" s="41">
        <v>0</v>
      </c>
      <c r="J97" s="41">
        <v>0</v>
      </c>
      <c r="K97" s="41">
        <v>0</v>
      </c>
      <c r="L97" s="15">
        <f t="shared" si="1"/>
        <v>0</v>
      </c>
    </row>
    <row r="98" spans="1:12" s="3" customFormat="1" x14ac:dyDescent="0.25">
      <c r="A98" s="23">
        <v>58</v>
      </c>
      <c r="B98" s="30" t="s">
        <v>71</v>
      </c>
      <c r="C98" s="38" t="s">
        <v>72</v>
      </c>
      <c r="D98" s="39">
        <v>0</v>
      </c>
      <c r="E98" s="16">
        <v>0</v>
      </c>
      <c r="F98" s="39">
        <v>0</v>
      </c>
      <c r="G98" s="40">
        <v>0</v>
      </c>
      <c r="H98" s="41">
        <v>0</v>
      </c>
      <c r="I98" s="41">
        <v>0</v>
      </c>
      <c r="J98" s="41">
        <v>0</v>
      </c>
      <c r="K98" s="41">
        <v>0</v>
      </c>
      <c r="L98" s="15">
        <f t="shared" si="1"/>
        <v>0</v>
      </c>
    </row>
    <row r="99" spans="1:12" s="3" customFormat="1" x14ac:dyDescent="0.25">
      <c r="A99" s="23">
        <v>59</v>
      </c>
      <c r="B99" s="24" t="s">
        <v>49</v>
      </c>
      <c r="C99" s="38" t="s">
        <v>73</v>
      </c>
      <c r="D99" s="39">
        <v>0</v>
      </c>
      <c r="E99" s="16">
        <v>0</v>
      </c>
      <c r="F99" s="39">
        <v>0</v>
      </c>
      <c r="G99" s="40">
        <v>0</v>
      </c>
      <c r="H99" s="41">
        <v>0</v>
      </c>
      <c r="I99" s="41">
        <v>0</v>
      </c>
      <c r="J99" s="41">
        <v>0</v>
      </c>
      <c r="K99" s="41">
        <v>0</v>
      </c>
      <c r="L99" s="15">
        <f t="shared" si="1"/>
        <v>0</v>
      </c>
    </row>
    <row r="100" spans="1:12" s="3" customFormat="1" x14ac:dyDescent="0.25">
      <c r="A100" s="23">
        <v>60</v>
      </c>
      <c r="B100" s="30" t="s">
        <v>92</v>
      </c>
      <c r="C100" s="38" t="s">
        <v>73</v>
      </c>
      <c r="D100" s="39">
        <v>0</v>
      </c>
      <c r="E100" s="16">
        <v>0</v>
      </c>
      <c r="F100" s="39">
        <v>0</v>
      </c>
      <c r="G100" s="40">
        <v>0</v>
      </c>
      <c r="H100" s="41">
        <v>0</v>
      </c>
      <c r="I100" s="41">
        <v>0</v>
      </c>
      <c r="J100" s="41">
        <v>0</v>
      </c>
      <c r="K100" s="41">
        <v>0</v>
      </c>
      <c r="L100" s="15">
        <f t="shared" si="1"/>
        <v>0</v>
      </c>
    </row>
    <row r="101" spans="1:12" s="3" customFormat="1" ht="24.75" customHeight="1" x14ac:dyDescent="0.25">
      <c r="A101" s="23">
        <v>61</v>
      </c>
      <c r="B101" s="61" t="s">
        <v>0</v>
      </c>
      <c r="C101" s="38" t="s">
        <v>73</v>
      </c>
      <c r="D101" s="39">
        <v>0</v>
      </c>
      <c r="E101" s="16">
        <v>0</v>
      </c>
      <c r="F101" s="39">
        <v>0</v>
      </c>
      <c r="G101" s="40">
        <v>0</v>
      </c>
      <c r="H101" s="41">
        <v>0</v>
      </c>
      <c r="I101" s="41">
        <v>0</v>
      </c>
      <c r="J101" s="41">
        <v>0</v>
      </c>
      <c r="K101" s="41">
        <v>0</v>
      </c>
      <c r="L101" s="15">
        <f t="shared" si="1"/>
        <v>0</v>
      </c>
    </row>
    <row r="102" spans="1:12" x14ac:dyDescent="0.25">
      <c r="A102" s="23">
        <v>62</v>
      </c>
      <c r="B102" s="30" t="s">
        <v>60</v>
      </c>
      <c r="C102" s="38" t="s">
        <v>74</v>
      </c>
      <c r="D102" s="39">
        <v>0</v>
      </c>
      <c r="E102" s="16">
        <v>0</v>
      </c>
      <c r="F102" s="39">
        <v>0</v>
      </c>
      <c r="G102" s="40">
        <v>0</v>
      </c>
      <c r="H102" s="41">
        <v>0</v>
      </c>
      <c r="I102" s="41">
        <v>0</v>
      </c>
      <c r="J102" s="41">
        <v>0</v>
      </c>
      <c r="K102" s="41">
        <v>0</v>
      </c>
      <c r="L102" s="15">
        <f t="shared" si="1"/>
        <v>0</v>
      </c>
    </row>
    <row r="103" spans="1:12" x14ac:dyDescent="0.25">
      <c r="A103" s="23">
        <v>63</v>
      </c>
      <c r="B103" s="30" t="s">
        <v>61</v>
      </c>
      <c r="C103" s="38" t="s">
        <v>75</v>
      </c>
      <c r="D103" s="39">
        <v>0</v>
      </c>
      <c r="E103" s="16">
        <v>0</v>
      </c>
      <c r="F103" s="39">
        <v>0</v>
      </c>
      <c r="G103" s="40">
        <v>0</v>
      </c>
      <c r="H103" s="41">
        <v>0</v>
      </c>
      <c r="I103" s="41">
        <v>0</v>
      </c>
      <c r="J103" s="41">
        <v>0</v>
      </c>
      <c r="K103" s="41">
        <v>0</v>
      </c>
      <c r="L103" s="15">
        <f t="shared" si="1"/>
        <v>0</v>
      </c>
    </row>
    <row r="104" spans="1:12" x14ac:dyDescent="0.25">
      <c r="A104" s="23">
        <v>64</v>
      </c>
      <c r="B104" s="24" t="s">
        <v>1</v>
      </c>
      <c r="C104" s="38" t="s">
        <v>74</v>
      </c>
      <c r="D104" s="39">
        <v>0</v>
      </c>
      <c r="E104" s="16">
        <v>0</v>
      </c>
      <c r="F104" s="39">
        <v>0</v>
      </c>
      <c r="G104" s="40">
        <v>0</v>
      </c>
      <c r="H104" s="41">
        <v>0</v>
      </c>
      <c r="I104" s="41">
        <v>0</v>
      </c>
      <c r="J104" s="41">
        <v>0</v>
      </c>
      <c r="K104" s="41">
        <v>0</v>
      </c>
      <c r="L104" s="15">
        <f t="shared" si="1"/>
        <v>0</v>
      </c>
    </row>
    <row r="105" spans="1:12" x14ac:dyDescent="0.25">
      <c r="A105" s="23">
        <v>65</v>
      </c>
      <c r="B105" s="30" t="s">
        <v>21</v>
      </c>
      <c r="C105" s="38" t="s">
        <v>76</v>
      </c>
      <c r="D105" s="39">
        <v>0</v>
      </c>
      <c r="E105" s="16">
        <v>0</v>
      </c>
      <c r="F105" s="39">
        <v>0</v>
      </c>
      <c r="G105" s="40">
        <v>0</v>
      </c>
      <c r="H105" s="41">
        <v>0</v>
      </c>
      <c r="I105" s="41">
        <v>0</v>
      </c>
      <c r="J105" s="41">
        <v>0</v>
      </c>
      <c r="K105" s="41">
        <v>0</v>
      </c>
      <c r="L105" s="15">
        <f t="shared" si="1"/>
        <v>0</v>
      </c>
    </row>
    <row r="106" spans="1:12" x14ac:dyDescent="0.25">
      <c r="A106" s="23">
        <v>66</v>
      </c>
      <c r="B106" s="24" t="s">
        <v>2</v>
      </c>
      <c r="C106" s="38" t="s">
        <v>75</v>
      </c>
      <c r="D106" s="39">
        <v>0</v>
      </c>
      <c r="E106" s="16">
        <v>0</v>
      </c>
      <c r="F106" s="39">
        <v>0</v>
      </c>
      <c r="G106" s="40">
        <v>0</v>
      </c>
      <c r="H106" s="41">
        <v>0</v>
      </c>
      <c r="I106" s="41">
        <v>0</v>
      </c>
      <c r="J106" s="41">
        <v>0</v>
      </c>
      <c r="K106" s="41">
        <v>0</v>
      </c>
      <c r="L106" s="15">
        <f t="shared" si="1"/>
        <v>0</v>
      </c>
    </row>
    <row r="107" spans="1:12" x14ac:dyDescent="0.25">
      <c r="A107" s="23">
        <v>67</v>
      </c>
      <c r="B107" s="24" t="s">
        <v>3</v>
      </c>
      <c r="C107" s="38" t="s">
        <v>75</v>
      </c>
      <c r="D107" s="39">
        <v>0</v>
      </c>
      <c r="E107" s="16">
        <v>0</v>
      </c>
      <c r="F107" s="39">
        <v>0</v>
      </c>
      <c r="G107" s="40">
        <v>0</v>
      </c>
      <c r="H107" s="41">
        <v>0</v>
      </c>
      <c r="I107" s="41">
        <v>0</v>
      </c>
      <c r="J107" s="41">
        <v>0</v>
      </c>
      <c r="K107" s="41">
        <v>0</v>
      </c>
      <c r="L107" s="15">
        <f t="shared" si="1"/>
        <v>0</v>
      </c>
    </row>
    <row r="108" spans="1:12" x14ac:dyDescent="0.25">
      <c r="A108" s="23">
        <v>68</v>
      </c>
      <c r="B108" s="24" t="s">
        <v>23</v>
      </c>
      <c r="C108" s="38" t="s">
        <v>75</v>
      </c>
      <c r="D108" s="39">
        <v>0</v>
      </c>
      <c r="E108" s="16">
        <v>0</v>
      </c>
      <c r="F108" s="39">
        <v>0</v>
      </c>
      <c r="G108" s="40">
        <v>0</v>
      </c>
      <c r="H108" s="41">
        <v>0</v>
      </c>
      <c r="I108" s="41">
        <v>0</v>
      </c>
      <c r="J108" s="41">
        <v>0</v>
      </c>
      <c r="K108" s="41">
        <v>0</v>
      </c>
      <c r="L108" s="15">
        <f t="shared" si="1"/>
        <v>0</v>
      </c>
    </row>
    <row r="109" spans="1:12" x14ac:dyDescent="0.25">
      <c r="A109" s="23">
        <v>69</v>
      </c>
      <c r="B109" s="30" t="s">
        <v>63</v>
      </c>
      <c r="C109" s="38" t="s">
        <v>80</v>
      </c>
      <c r="D109" s="39">
        <v>0</v>
      </c>
      <c r="E109" s="16">
        <v>0</v>
      </c>
      <c r="F109" s="39">
        <v>0</v>
      </c>
      <c r="G109" s="40">
        <v>0</v>
      </c>
      <c r="H109" s="41">
        <v>0</v>
      </c>
      <c r="I109" s="41">
        <v>0</v>
      </c>
      <c r="J109" s="41">
        <v>0</v>
      </c>
      <c r="K109" s="41">
        <v>0</v>
      </c>
      <c r="L109" s="15">
        <f t="shared" si="1"/>
        <v>0</v>
      </c>
    </row>
    <row r="110" spans="1:12" x14ac:dyDescent="0.25">
      <c r="A110" s="23">
        <v>70</v>
      </c>
      <c r="B110" s="30" t="s">
        <v>62</v>
      </c>
      <c r="C110" s="31" t="s">
        <v>81</v>
      </c>
      <c r="D110" s="39">
        <v>0</v>
      </c>
      <c r="E110" s="16">
        <v>0</v>
      </c>
      <c r="F110" s="39">
        <v>0</v>
      </c>
      <c r="G110" s="40">
        <v>0</v>
      </c>
      <c r="H110" s="41">
        <v>0</v>
      </c>
      <c r="I110" s="41">
        <v>0</v>
      </c>
      <c r="J110" s="41">
        <v>0</v>
      </c>
      <c r="K110" s="41">
        <v>0</v>
      </c>
      <c r="L110" s="15">
        <f>SUM(D110:K110)/8</f>
        <v>0</v>
      </c>
    </row>
    <row r="111" spans="1:12" x14ac:dyDescent="0.25">
      <c r="A111" s="23">
        <v>71</v>
      </c>
      <c r="B111" s="24" t="s">
        <v>15</v>
      </c>
      <c r="C111" s="31" t="s">
        <v>74</v>
      </c>
      <c r="D111" s="39">
        <v>0</v>
      </c>
      <c r="E111" s="16">
        <v>0</v>
      </c>
      <c r="F111" s="39">
        <v>0</v>
      </c>
      <c r="G111" s="40">
        <v>0</v>
      </c>
      <c r="H111" s="41">
        <v>0</v>
      </c>
      <c r="I111" s="41">
        <v>0</v>
      </c>
      <c r="J111" s="41">
        <v>0</v>
      </c>
      <c r="K111" s="41">
        <v>0</v>
      </c>
      <c r="L111" s="15">
        <f>SUM(D111:K111)/8</f>
        <v>0</v>
      </c>
    </row>
    <row r="112" spans="1:12" x14ac:dyDescent="0.25">
      <c r="A112" s="23">
        <v>72</v>
      </c>
      <c r="B112" s="30" t="s">
        <v>93</v>
      </c>
      <c r="C112" s="38" t="s">
        <v>74</v>
      </c>
      <c r="D112" s="39">
        <v>0</v>
      </c>
      <c r="E112" s="16">
        <v>0</v>
      </c>
      <c r="F112" s="39">
        <v>0</v>
      </c>
      <c r="G112" s="40">
        <v>0</v>
      </c>
      <c r="H112" s="41">
        <v>0</v>
      </c>
      <c r="I112" s="41">
        <v>0</v>
      </c>
      <c r="J112" s="41">
        <v>0</v>
      </c>
      <c r="K112" s="41">
        <v>0</v>
      </c>
      <c r="L112" s="15">
        <f>SUM(D112:K112)/8</f>
        <v>0</v>
      </c>
    </row>
    <row r="113" spans="1:12" x14ac:dyDescent="0.25">
      <c r="A113" s="65" t="s">
        <v>108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14">
        <f>SUM(L93:L112)</f>
        <v>0</v>
      </c>
    </row>
    <row r="114" spans="1:12" x14ac:dyDescent="0.25">
      <c r="A114" s="66" t="s">
        <v>115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50">
        <f>L65+L89+L113</f>
        <v>0</v>
      </c>
    </row>
  </sheetData>
  <mergeCells count="59">
    <mergeCell ref="A114:K114"/>
    <mergeCell ref="A113:K113"/>
    <mergeCell ref="A67:C67"/>
    <mergeCell ref="L67:L68"/>
    <mergeCell ref="A89:K89"/>
    <mergeCell ref="A90:L90"/>
    <mergeCell ref="A91:C91"/>
    <mergeCell ref="L91:L92"/>
    <mergeCell ref="A1:L1"/>
    <mergeCell ref="A2:K2"/>
    <mergeCell ref="B3:K3"/>
    <mergeCell ref="B4:K4"/>
    <mergeCell ref="A5:C5"/>
    <mergeCell ref="L5:L6"/>
    <mergeCell ref="C7:C8"/>
    <mergeCell ref="A9:C9"/>
    <mergeCell ref="L9:L10"/>
    <mergeCell ref="C11:C12"/>
    <mergeCell ref="A13:C13"/>
    <mergeCell ref="L13:L14"/>
    <mergeCell ref="C15:C16"/>
    <mergeCell ref="A17:C17"/>
    <mergeCell ref="L17:L18"/>
    <mergeCell ref="C19:C20"/>
    <mergeCell ref="A21:C21"/>
    <mergeCell ref="L21:L22"/>
    <mergeCell ref="C23:C24"/>
    <mergeCell ref="A25:C25"/>
    <mergeCell ref="L25:L26"/>
    <mergeCell ref="C27:C28"/>
    <mergeCell ref="A29:C29"/>
    <mergeCell ref="L29:L30"/>
    <mergeCell ref="C31:C32"/>
    <mergeCell ref="A33:C33"/>
    <mergeCell ref="L33:L34"/>
    <mergeCell ref="C35:C36"/>
    <mergeCell ref="A37:C37"/>
    <mergeCell ref="L37:L38"/>
    <mergeCell ref="C39:C40"/>
    <mergeCell ref="A41:C41"/>
    <mergeCell ref="L41:L42"/>
    <mergeCell ref="C43:C44"/>
    <mergeCell ref="A45:C45"/>
    <mergeCell ref="L45:L46"/>
    <mergeCell ref="L57:L58"/>
    <mergeCell ref="C59:C60"/>
    <mergeCell ref="A61:C61"/>
    <mergeCell ref="L61:L62"/>
    <mergeCell ref="C47:C48"/>
    <mergeCell ref="A49:C49"/>
    <mergeCell ref="L49:L50"/>
    <mergeCell ref="C51:C52"/>
    <mergeCell ref="A53:C53"/>
    <mergeCell ref="L53:L54"/>
    <mergeCell ref="C63:C64"/>
    <mergeCell ref="A65:K65"/>
    <mergeCell ref="A66:D66"/>
    <mergeCell ref="C55:C56"/>
    <mergeCell ref="A57:C57"/>
  </mergeCells>
  <printOptions horizontalCentered="1"/>
  <pageMargins left="0.23622047244094491" right="0.23622047244094491" top="0.74803149606299213" bottom="0.74803149606299213" header="0.31496062992125984" footer="0.31496062992125984"/>
  <pageSetup paperSize="10" scale="46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5"/>
  <sheetViews>
    <sheetView zoomScaleNormal="100" workbookViewId="0">
      <selection sqref="A1:L1"/>
    </sheetView>
  </sheetViews>
  <sheetFormatPr defaultColWidth="10.625" defaultRowHeight="13.5" x14ac:dyDescent="0.25"/>
  <cols>
    <col min="1" max="1" width="2.5" style="1" bestFit="1" customWidth="1"/>
    <col min="2" max="2" width="19.625" style="1" customWidth="1"/>
    <col min="3" max="3" width="22.125" style="2" customWidth="1"/>
    <col min="4" max="11" width="6.875" style="3" bestFit="1" customWidth="1"/>
    <col min="12" max="12" width="8.625" style="17" bestFit="1" customWidth="1"/>
    <col min="13" max="16384" width="10.625" style="1"/>
  </cols>
  <sheetData>
    <row r="1" spans="1:12" ht="20.25" x14ac:dyDescent="0.25">
      <c r="A1" s="78" t="s">
        <v>118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x14ac:dyDescent="0.25">
      <c r="A2" s="13" t="s">
        <v>86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42" t="s">
        <v>29</v>
      </c>
    </row>
    <row r="3" spans="1:12" ht="13.5" customHeight="1" x14ac:dyDescent="0.25">
      <c r="A3" s="8">
        <v>1</v>
      </c>
      <c r="B3" s="74" t="s">
        <v>99</v>
      </c>
      <c r="C3" s="74"/>
      <c r="D3" s="74"/>
      <c r="E3" s="74"/>
      <c r="F3" s="74"/>
      <c r="G3" s="74"/>
      <c r="H3" s="74"/>
      <c r="I3" s="74"/>
      <c r="J3" s="74"/>
      <c r="K3" s="74"/>
      <c r="L3" s="16">
        <v>0</v>
      </c>
    </row>
    <row r="4" spans="1:12" ht="13.5" customHeight="1" x14ac:dyDescent="0.25">
      <c r="A4" s="8">
        <v>2</v>
      </c>
      <c r="B4" s="74" t="s">
        <v>100</v>
      </c>
      <c r="C4" s="74"/>
      <c r="D4" s="74"/>
      <c r="E4" s="74"/>
      <c r="F4" s="74"/>
      <c r="G4" s="74"/>
      <c r="H4" s="74"/>
      <c r="I4" s="74"/>
      <c r="J4" s="74"/>
      <c r="K4" s="74"/>
      <c r="L4" s="16">
        <v>0</v>
      </c>
    </row>
    <row r="5" spans="1:12" x14ac:dyDescent="0.25">
      <c r="A5" s="67" t="s">
        <v>12</v>
      </c>
      <c r="B5" s="67"/>
      <c r="C5" s="67"/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3" t="s">
        <v>50</v>
      </c>
      <c r="L5" s="73" t="s">
        <v>14</v>
      </c>
    </row>
    <row r="6" spans="1:12" x14ac:dyDescent="0.25">
      <c r="A6" s="10" t="s">
        <v>22</v>
      </c>
      <c r="B6" s="32" t="s">
        <v>82</v>
      </c>
      <c r="C6" s="34" t="s">
        <v>13</v>
      </c>
      <c r="D6" s="35">
        <v>1000</v>
      </c>
      <c r="E6" s="35">
        <v>3000</v>
      </c>
      <c r="F6" s="35">
        <v>5000</v>
      </c>
      <c r="G6" s="35">
        <v>10000</v>
      </c>
      <c r="H6" s="35">
        <v>30000</v>
      </c>
      <c r="I6" s="35">
        <v>70000</v>
      </c>
      <c r="J6" s="35">
        <v>130000</v>
      </c>
      <c r="K6" s="36">
        <v>210000</v>
      </c>
      <c r="L6" s="73"/>
    </row>
    <row r="7" spans="1:12" x14ac:dyDescent="0.25">
      <c r="A7" s="8">
        <v>3</v>
      </c>
      <c r="B7" s="33" t="s">
        <v>89</v>
      </c>
      <c r="C7" s="70" t="s">
        <v>17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f>SUM(D7:K7)/8</f>
        <v>0</v>
      </c>
    </row>
    <row r="8" spans="1:12" x14ac:dyDescent="0.25">
      <c r="A8" s="8">
        <v>4</v>
      </c>
      <c r="B8" s="33" t="s">
        <v>90</v>
      </c>
      <c r="C8" s="70"/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f>SUM(D8:K8)/8</f>
        <v>0</v>
      </c>
    </row>
    <row r="9" spans="1:12" x14ac:dyDescent="0.25">
      <c r="A9" s="67" t="s">
        <v>30</v>
      </c>
      <c r="B9" s="67"/>
      <c r="C9" s="67"/>
      <c r="D9" s="11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1" t="s">
        <v>10</v>
      </c>
      <c r="J9" s="11" t="s">
        <v>11</v>
      </c>
      <c r="K9" s="13" t="s">
        <v>50</v>
      </c>
      <c r="L9" s="73" t="s">
        <v>14</v>
      </c>
    </row>
    <row r="10" spans="1:12" x14ac:dyDescent="0.25">
      <c r="A10" s="10" t="s">
        <v>22</v>
      </c>
      <c r="B10" s="32" t="s">
        <v>82</v>
      </c>
      <c r="C10" s="34" t="s">
        <v>13</v>
      </c>
      <c r="D10" s="35">
        <v>1000</v>
      </c>
      <c r="E10" s="35">
        <v>3000</v>
      </c>
      <c r="F10" s="35">
        <v>5000</v>
      </c>
      <c r="G10" s="35">
        <v>10000</v>
      </c>
      <c r="H10" s="35">
        <v>30000</v>
      </c>
      <c r="I10" s="35">
        <v>70000</v>
      </c>
      <c r="J10" s="35">
        <v>130000</v>
      </c>
      <c r="K10" s="36">
        <v>210000</v>
      </c>
      <c r="L10" s="73"/>
    </row>
    <row r="11" spans="1:12" ht="12" customHeight="1" x14ac:dyDescent="0.25">
      <c r="A11" s="8">
        <v>5</v>
      </c>
      <c r="B11" s="33" t="s">
        <v>89</v>
      </c>
      <c r="C11" s="70" t="s">
        <v>31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f>SUM(D11:K11)/8</f>
        <v>0</v>
      </c>
    </row>
    <row r="12" spans="1:12" x14ac:dyDescent="0.25">
      <c r="A12" s="8">
        <v>6</v>
      </c>
      <c r="B12" s="33" t="s">
        <v>90</v>
      </c>
      <c r="C12" s="70"/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f>SUM(D12:K12)/8</f>
        <v>0</v>
      </c>
    </row>
    <row r="13" spans="1:12" x14ac:dyDescent="0.25">
      <c r="A13" s="67" t="s">
        <v>38</v>
      </c>
      <c r="B13" s="67"/>
      <c r="C13" s="67"/>
      <c r="D13" s="11" t="s">
        <v>5</v>
      </c>
      <c r="E13" s="11" t="s">
        <v>6</v>
      </c>
      <c r="F13" s="11" t="s">
        <v>7</v>
      </c>
      <c r="G13" s="11" t="s">
        <v>8</v>
      </c>
      <c r="H13" s="11" t="s">
        <v>9</v>
      </c>
      <c r="I13" s="11" t="s">
        <v>10</v>
      </c>
      <c r="J13" s="11" t="s">
        <v>11</v>
      </c>
      <c r="K13" s="13" t="s">
        <v>50</v>
      </c>
      <c r="L13" s="73" t="s">
        <v>14</v>
      </c>
    </row>
    <row r="14" spans="1:12" ht="11.1" customHeight="1" x14ac:dyDescent="0.25">
      <c r="A14" s="10" t="s">
        <v>22</v>
      </c>
      <c r="B14" s="32" t="s">
        <v>82</v>
      </c>
      <c r="C14" s="34" t="s">
        <v>13</v>
      </c>
      <c r="D14" s="35">
        <v>1000</v>
      </c>
      <c r="E14" s="35">
        <v>3000</v>
      </c>
      <c r="F14" s="35">
        <v>5000</v>
      </c>
      <c r="G14" s="35">
        <v>10000</v>
      </c>
      <c r="H14" s="35">
        <v>30000</v>
      </c>
      <c r="I14" s="35">
        <v>70000</v>
      </c>
      <c r="J14" s="35">
        <v>130000</v>
      </c>
      <c r="K14" s="36">
        <v>210000</v>
      </c>
      <c r="L14" s="73"/>
    </row>
    <row r="15" spans="1:12" ht="12" customHeight="1" x14ac:dyDescent="0.25">
      <c r="A15" s="8">
        <v>7</v>
      </c>
      <c r="B15" s="33" t="s">
        <v>89</v>
      </c>
      <c r="C15" s="70" t="s">
        <v>53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f>SUM(D15:K15)/8</f>
        <v>0</v>
      </c>
    </row>
    <row r="16" spans="1:12" ht="11.1" customHeight="1" x14ac:dyDescent="0.25">
      <c r="A16" s="8">
        <v>8</v>
      </c>
      <c r="B16" s="33" t="s">
        <v>90</v>
      </c>
      <c r="C16" s="70"/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f>SUM(D16:K16)/8</f>
        <v>0</v>
      </c>
    </row>
    <row r="17" spans="1:12" x14ac:dyDescent="0.25">
      <c r="A17" s="67" t="s">
        <v>54</v>
      </c>
      <c r="B17" s="67"/>
      <c r="C17" s="67"/>
      <c r="D17" s="11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1" t="s">
        <v>10</v>
      </c>
      <c r="J17" s="11" t="s">
        <v>11</v>
      </c>
      <c r="K17" s="13" t="s">
        <v>50</v>
      </c>
      <c r="L17" s="73" t="s">
        <v>14</v>
      </c>
    </row>
    <row r="18" spans="1:12" x14ac:dyDescent="0.25">
      <c r="A18" s="10" t="s">
        <v>22</v>
      </c>
      <c r="B18" s="32" t="s">
        <v>82</v>
      </c>
      <c r="C18" s="34" t="s">
        <v>13</v>
      </c>
      <c r="D18" s="35">
        <v>1000</v>
      </c>
      <c r="E18" s="35">
        <v>3000</v>
      </c>
      <c r="F18" s="35">
        <v>5000</v>
      </c>
      <c r="G18" s="35">
        <v>10000</v>
      </c>
      <c r="H18" s="35">
        <v>30000</v>
      </c>
      <c r="I18" s="35">
        <v>70000</v>
      </c>
      <c r="J18" s="35">
        <v>130000</v>
      </c>
      <c r="K18" s="36">
        <v>210000</v>
      </c>
      <c r="L18" s="73"/>
    </row>
    <row r="19" spans="1:12" ht="12" customHeight="1" x14ac:dyDescent="0.25">
      <c r="A19" s="8">
        <v>9</v>
      </c>
      <c r="B19" s="33" t="s">
        <v>89</v>
      </c>
      <c r="C19" s="70" t="s">
        <v>32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f>SUM(D19:K19)/8</f>
        <v>0</v>
      </c>
    </row>
    <row r="20" spans="1:12" x14ac:dyDescent="0.25">
      <c r="A20" s="8">
        <v>10</v>
      </c>
      <c r="B20" s="33" t="s">
        <v>90</v>
      </c>
      <c r="C20" s="70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f>SUM(D20:K20)/8</f>
        <v>0</v>
      </c>
    </row>
    <row r="21" spans="1:12" x14ac:dyDescent="0.25">
      <c r="A21" s="67" t="s">
        <v>55</v>
      </c>
      <c r="B21" s="67"/>
      <c r="C21" s="67"/>
      <c r="D21" s="11" t="s">
        <v>5</v>
      </c>
      <c r="E21" s="11" t="s">
        <v>6</v>
      </c>
      <c r="F21" s="11" t="s">
        <v>7</v>
      </c>
      <c r="G21" s="11" t="s">
        <v>8</v>
      </c>
      <c r="H21" s="11" t="s">
        <v>9</v>
      </c>
      <c r="I21" s="11" t="s">
        <v>10</v>
      </c>
      <c r="J21" s="11" t="s">
        <v>11</v>
      </c>
      <c r="K21" s="13" t="s">
        <v>50</v>
      </c>
      <c r="L21" s="73" t="s">
        <v>14</v>
      </c>
    </row>
    <row r="22" spans="1:12" ht="11.1" customHeight="1" x14ac:dyDescent="0.25">
      <c r="A22" s="10" t="s">
        <v>22</v>
      </c>
      <c r="B22" s="32" t="s">
        <v>82</v>
      </c>
      <c r="C22" s="34" t="s">
        <v>13</v>
      </c>
      <c r="D22" s="35">
        <v>1000</v>
      </c>
      <c r="E22" s="35">
        <v>3000</v>
      </c>
      <c r="F22" s="35">
        <v>5000</v>
      </c>
      <c r="G22" s="35">
        <v>10000</v>
      </c>
      <c r="H22" s="35">
        <v>30000</v>
      </c>
      <c r="I22" s="35">
        <v>70000</v>
      </c>
      <c r="J22" s="35">
        <v>130000</v>
      </c>
      <c r="K22" s="36">
        <v>210000</v>
      </c>
      <c r="L22" s="73"/>
    </row>
    <row r="23" spans="1:12" ht="12" customHeight="1" x14ac:dyDescent="0.25">
      <c r="A23" s="8">
        <v>11</v>
      </c>
      <c r="B23" s="33" t="s">
        <v>89</v>
      </c>
      <c r="C23" s="70" t="s">
        <v>16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f>SUM(D23:K23)/8</f>
        <v>0</v>
      </c>
    </row>
    <row r="24" spans="1:12" ht="11.1" customHeight="1" x14ac:dyDescent="0.25">
      <c r="A24" s="8">
        <v>12</v>
      </c>
      <c r="B24" s="33" t="s">
        <v>90</v>
      </c>
      <c r="C24" s="70"/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f>SUM(D24:K24)/8</f>
        <v>0</v>
      </c>
    </row>
    <row r="25" spans="1:12" x14ac:dyDescent="0.25">
      <c r="A25" s="67" t="s">
        <v>45</v>
      </c>
      <c r="B25" s="67"/>
      <c r="C25" s="67"/>
      <c r="D25" s="11" t="s">
        <v>5</v>
      </c>
      <c r="E25" s="11" t="s">
        <v>6</v>
      </c>
      <c r="F25" s="11" t="s">
        <v>7</v>
      </c>
      <c r="G25" s="11" t="s">
        <v>8</v>
      </c>
      <c r="H25" s="11" t="s">
        <v>9</v>
      </c>
      <c r="I25" s="11" t="s">
        <v>10</v>
      </c>
      <c r="J25" s="11" t="s">
        <v>11</v>
      </c>
      <c r="K25" s="13" t="s">
        <v>50</v>
      </c>
      <c r="L25" s="73" t="s">
        <v>14</v>
      </c>
    </row>
    <row r="26" spans="1:12" x14ac:dyDescent="0.25">
      <c r="A26" s="10" t="s">
        <v>22</v>
      </c>
      <c r="B26" s="32" t="s">
        <v>82</v>
      </c>
      <c r="C26" s="34" t="s">
        <v>13</v>
      </c>
      <c r="D26" s="35">
        <v>1000</v>
      </c>
      <c r="E26" s="35">
        <v>3000</v>
      </c>
      <c r="F26" s="35">
        <v>5000</v>
      </c>
      <c r="G26" s="35">
        <v>10000</v>
      </c>
      <c r="H26" s="35">
        <v>30000</v>
      </c>
      <c r="I26" s="35">
        <v>70000</v>
      </c>
      <c r="J26" s="35">
        <v>130000</v>
      </c>
      <c r="K26" s="36">
        <v>210000</v>
      </c>
      <c r="L26" s="73"/>
    </row>
    <row r="27" spans="1:12" ht="12" customHeight="1" x14ac:dyDescent="0.25">
      <c r="A27" s="8">
        <v>13</v>
      </c>
      <c r="B27" s="33" t="s">
        <v>89</v>
      </c>
      <c r="C27" s="70" t="s">
        <v>39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f>SUM(D27:K27)/8</f>
        <v>0</v>
      </c>
    </row>
    <row r="28" spans="1:12" x14ac:dyDescent="0.25">
      <c r="A28" s="8">
        <v>14</v>
      </c>
      <c r="B28" s="33" t="s">
        <v>90</v>
      </c>
      <c r="C28" s="70"/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f>SUM(D28:K28)/8</f>
        <v>0</v>
      </c>
    </row>
    <row r="29" spans="1:12" x14ac:dyDescent="0.25">
      <c r="A29" s="67" t="s">
        <v>18</v>
      </c>
      <c r="B29" s="67"/>
      <c r="C29" s="67"/>
      <c r="D29" s="11" t="s">
        <v>5</v>
      </c>
      <c r="E29" s="11" t="s">
        <v>6</v>
      </c>
      <c r="F29" s="11" t="s">
        <v>7</v>
      </c>
      <c r="G29" s="11" t="s">
        <v>8</v>
      </c>
      <c r="H29" s="11" t="s">
        <v>9</v>
      </c>
      <c r="I29" s="11" t="s">
        <v>10</v>
      </c>
      <c r="J29" s="11" t="s">
        <v>11</v>
      </c>
      <c r="K29" s="13" t="s">
        <v>50</v>
      </c>
      <c r="L29" s="73" t="s">
        <v>14</v>
      </c>
    </row>
    <row r="30" spans="1:12" x14ac:dyDescent="0.25">
      <c r="A30" s="10" t="s">
        <v>22</v>
      </c>
      <c r="B30" s="32" t="s">
        <v>82</v>
      </c>
      <c r="C30" s="34" t="s">
        <v>13</v>
      </c>
      <c r="D30" s="35">
        <v>1000</v>
      </c>
      <c r="E30" s="35">
        <v>3000</v>
      </c>
      <c r="F30" s="35">
        <v>5000</v>
      </c>
      <c r="G30" s="35">
        <v>10000</v>
      </c>
      <c r="H30" s="35">
        <v>30000</v>
      </c>
      <c r="I30" s="35">
        <v>70000</v>
      </c>
      <c r="J30" s="35">
        <v>130000</v>
      </c>
      <c r="K30" s="36">
        <v>210000</v>
      </c>
      <c r="L30" s="73"/>
    </row>
    <row r="31" spans="1:12" x14ac:dyDescent="0.25">
      <c r="A31" s="8">
        <v>15</v>
      </c>
      <c r="B31" s="33" t="s">
        <v>89</v>
      </c>
      <c r="C31" s="70" t="s">
        <v>33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f>SUM(D31:K31)/8</f>
        <v>0</v>
      </c>
    </row>
    <row r="32" spans="1:12" x14ac:dyDescent="0.25">
      <c r="A32" s="8">
        <v>16</v>
      </c>
      <c r="B32" s="33" t="s">
        <v>90</v>
      </c>
      <c r="C32" s="70"/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f>SUM(D32:K32)/8</f>
        <v>0</v>
      </c>
    </row>
    <row r="33" spans="1:12" x14ac:dyDescent="0.25">
      <c r="A33" s="67" t="s">
        <v>25</v>
      </c>
      <c r="B33" s="67"/>
      <c r="C33" s="67"/>
      <c r="D33" s="11" t="s">
        <v>5</v>
      </c>
      <c r="E33" s="11" t="s">
        <v>6</v>
      </c>
      <c r="F33" s="11" t="s">
        <v>7</v>
      </c>
      <c r="G33" s="11" t="s">
        <v>8</v>
      </c>
      <c r="H33" s="11" t="s">
        <v>9</v>
      </c>
      <c r="I33" s="11" t="s">
        <v>10</v>
      </c>
      <c r="J33" s="11" t="s">
        <v>11</v>
      </c>
      <c r="K33" s="13" t="s">
        <v>50</v>
      </c>
      <c r="L33" s="73" t="s">
        <v>14</v>
      </c>
    </row>
    <row r="34" spans="1:12" x14ac:dyDescent="0.25">
      <c r="A34" s="10" t="s">
        <v>22</v>
      </c>
      <c r="B34" s="32" t="s">
        <v>82</v>
      </c>
      <c r="C34" s="34" t="s">
        <v>13</v>
      </c>
      <c r="D34" s="35">
        <v>1000</v>
      </c>
      <c r="E34" s="35">
        <v>3000</v>
      </c>
      <c r="F34" s="35">
        <v>5000</v>
      </c>
      <c r="G34" s="35">
        <v>10000</v>
      </c>
      <c r="H34" s="35">
        <v>30000</v>
      </c>
      <c r="I34" s="35">
        <v>70000</v>
      </c>
      <c r="J34" s="35">
        <v>130000</v>
      </c>
      <c r="K34" s="36">
        <v>210000</v>
      </c>
      <c r="L34" s="73"/>
    </row>
    <row r="35" spans="1:12" x14ac:dyDescent="0.25">
      <c r="A35" s="8">
        <v>17</v>
      </c>
      <c r="B35" s="33" t="s">
        <v>89</v>
      </c>
      <c r="C35" s="70" t="s">
        <v>19</v>
      </c>
      <c r="D35" s="16">
        <v>0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f>SUM(D35:K35)/8</f>
        <v>0</v>
      </c>
    </row>
    <row r="36" spans="1:12" x14ac:dyDescent="0.25">
      <c r="A36" s="8">
        <v>18</v>
      </c>
      <c r="B36" s="33" t="s">
        <v>90</v>
      </c>
      <c r="C36" s="70"/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f>SUM(D36:K36)/8</f>
        <v>0</v>
      </c>
    </row>
    <row r="37" spans="1:12" x14ac:dyDescent="0.25">
      <c r="A37" s="67" t="s">
        <v>27</v>
      </c>
      <c r="B37" s="67"/>
      <c r="C37" s="67"/>
      <c r="D37" s="11" t="s">
        <v>5</v>
      </c>
      <c r="E37" s="11" t="s">
        <v>6</v>
      </c>
      <c r="F37" s="11" t="s">
        <v>7</v>
      </c>
      <c r="G37" s="11" t="s">
        <v>8</v>
      </c>
      <c r="H37" s="11" t="s">
        <v>9</v>
      </c>
      <c r="I37" s="11" t="s">
        <v>10</v>
      </c>
      <c r="J37" s="11" t="s">
        <v>11</v>
      </c>
      <c r="K37" s="13" t="s">
        <v>50</v>
      </c>
      <c r="L37" s="73" t="s">
        <v>14</v>
      </c>
    </row>
    <row r="38" spans="1:12" x14ac:dyDescent="0.25">
      <c r="A38" s="10" t="s">
        <v>22</v>
      </c>
      <c r="B38" s="32" t="s">
        <v>82</v>
      </c>
      <c r="C38" s="34" t="s">
        <v>13</v>
      </c>
      <c r="D38" s="35">
        <v>1000</v>
      </c>
      <c r="E38" s="35">
        <v>3000</v>
      </c>
      <c r="F38" s="35">
        <v>5000</v>
      </c>
      <c r="G38" s="35">
        <v>10000</v>
      </c>
      <c r="H38" s="35">
        <v>30000</v>
      </c>
      <c r="I38" s="35">
        <v>70000</v>
      </c>
      <c r="J38" s="35">
        <v>130000</v>
      </c>
      <c r="K38" s="36">
        <v>210000</v>
      </c>
      <c r="L38" s="73"/>
    </row>
    <row r="39" spans="1:12" x14ac:dyDescent="0.25">
      <c r="A39" s="8">
        <v>19</v>
      </c>
      <c r="B39" s="33" t="s">
        <v>89</v>
      </c>
      <c r="C39" s="70" t="s">
        <v>34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f>SUM(D39:K39)/8</f>
        <v>0</v>
      </c>
    </row>
    <row r="40" spans="1:12" x14ac:dyDescent="0.25">
      <c r="A40" s="8">
        <v>20</v>
      </c>
      <c r="B40" s="33" t="s">
        <v>90</v>
      </c>
      <c r="C40" s="70"/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f>SUM(D40:K40)/8</f>
        <v>0</v>
      </c>
    </row>
    <row r="41" spans="1:12" x14ac:dyDescent="0.25">
      <c r="A41" s="67" t="s">
        <v>57</v>
      </c>
      <c r="B41" s="67"/>
      <c r="C41" s="67"/>
      <c r="D41" s="11" t="s">
        <v>5</v>
      </c>
      <c r="E41" s="11" t="s">
        <v>6</v>
      </c>
      <c r="F41" s="11" t="s">
        <v>7</v>
      </c>
      <c r="G41" s="11" t="s">
        <v>8</v>
      </c>
      <c r="H41" s="11" t="s">
        <v>9</v>
      </c>
      <c r="I41" s="11" t="s">
        <v>10</v>
      </c>
      <c r="J41" s="11" t="s">
        <v>11</v>
      </c>
      <c r="K41" s="13" t="s">
        <v>50</v>
      </c>
      <c r="L41" s="73" t="s">
        <v>14</v>
      </c>
    </row>
    <row r="42" spans="1:12" x14ac:dyDescent="0.25">
      <c r="A42" s="10" t="s">
        <v>22</v>
      </c>
      <c r="B42" s="32" t="s">
        <v>82</v>
      </c>
      <c r="C42" s="34" t="s">
        <v>13</v>
      </c>
      <c r="D42" s="35">
        <v>1000</v>
      </c>
      <c r="E42" s="35">
        <v>3000</v>
      </c>
      <c r="F42" s="35">
        <v>5000</v>
      </c>
      <c r="G42" s="35">
        <v>10000</v>
      </c>
      <c r="H42" s="35">
        <v>30000</v>
      </c>
      <c r="I42" s="35">
        <v>70000</v>
      </c>
      <c r="J42" s="35">
        <v>130000</v>
      </c>
      <c r="K42" s="36">
        <v>210000</v>
      </c>
      <c r="L42" s="73"/>
    </row>
    <row r="43" spans="1:12" x14ac:dyDescent="0.25">
      <c r="A43" s="8">
        <v>21</v>
      </c>
      <c r="B43" s="33" t="s">
        <v>89</v>
      </c>
      <c r="C43" s="70" t="s">
        <v>52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f>SUM(D43:K43)/8</f>
        <v>0</v>
      </c>
    </row>
    <row r="44" spans="1:12" x14ac:dyDescent="0.25">
      <c r="A44" s="8">
        <v>22</v>
      </c>
      <c r="B44" s="33" t="s">
        <v>90</v>
      </c>
      <c r="C44" s="70"/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f>SUM(D44:K44)/8</f>
        <v>0</v>
      </c>
    </row>
    <row r="45" spans="1:12" x14ac:dyDescent="0.25">
      <c r="A45" s="67" t="s">
        <v>26</v>
      </c>
      <c r="B45" s="67"/>
      <c r="C45" s="67"/>
      <c r="D45" s="11" t="s">
        <v>5</v>
      </c>
      <c r="E45" s="11" t="s">
        <v>6</v>
      </c>
      <c r="F45" s="11" t="s">
        <v>7</v>
      </c>
      <c r="G45" s="11" t="s">
        <v>8</v>
      </c>
      <c r="H45" s="11" t="s">
        <v>9</v>
      </c>
      <c r="I45" s="11" t="s">
        <v>10</v>
      </c>
      <c r="J45" s="11" t="s">
        <v>11</v>
      </c>
      <c r="K45" s="13" t="s">
        <v>50</v>
      </c>
      <c r="L45" s="73" t="s">
        <v>14</v>
      </c>
    </row>
    <row r="46" spans="1:12" x14ac:dyDescent="0.25">
      <c r="A46" s="10" t="s">
        <v>22</v>
      </c>
      <c r="B46" s="32" t="s">
        <v>82</v>
      </c>
      <c r="C46" s="34" t="s">
        <v>13</v>
      </c>
      <c r="D46" s="35">
        <v>1000</v>
      </c>
      <c r="E46" s="35">
        <v>3000</v>
      </c>
      <c r="F46" s="35">
        <v>5000</v>
      </c>
      <c r="G46" s="35">
        <v>10000</v>
      </c>
      <c r="H46" s="35">
        <v>30000</v>
      </c>
      <c r="I46" s="35">
        <v>70000</v>
      </c>
      <c r="J46" s="35">
        <v>130000</v>
      </c>
      <c r="K46" s="36">
        <v>210000</v>
      </c>
      <c r="L46" s="73"/>
    </row>
    <row r="47" spans="1:12" x14ac:dyDescent="0.25">
      <c r="A47" s="8">
        <v>23</v>
      </c>
      <c r="B47" s="33" t="s">
        <v>89</v>
      </c>
      <c r="C47" s="70" t="s">
        <v>35</v>
      </c>
      <c r="D47" s="16">
        <v>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f>SUM(D47:K47)/8</f>
        <v>0</v>
      </c>
    </row>
    <row r="48" spans="1:12" x14ac:dyDescent="0.25">
      <c r="A48" s="8">
        <v>24</v>
      </c>
      <c r="B48" s="33" t="s">
        <v>90</v>
      </c>
      <c r="C48" s="70"/>
      <c r="D48" s="16">
        <v>0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f>SUM(D48:K48)/8</f>
        <v>0</v>
      </c>
    </row>
    <row r="49" spans="1:12" x14ac:dyDescent="0.25">
      <c r="A49" s="67" t="s">
        <v>41</v>
      </c>
      <c r="B49" s="67"/>
      <c r="C49" s="67"/>
      <c r="D49" s="11" t="s">
        <v>5</v>
      </c>
      <c r="E49" s="11" t="s">
        <v>6</v>
      </c>
      <c r="F49" s="11" t="s">
        <v>7</v>
      </c>
      <c r="G49" s="11" t="s">
        <v>8</v>
      </c>
      <c r="H49" s="11" t="s">
        <v>9</v>
      </c>
      <c r="I49" s="11" t="s">
        <v>10</v>
      </c>
      <c r="J49" s="11" t="s">
        <v>11</v>
      </c>
      <c r="K49" s="13" t="s">
        <v>50</v>
      </c>
      <c r="L49" s="73" t="s">
        <v>14</v>
      </c>
    </row>
    <row r="50" spans="1:12" x14ac:dyDescent="0.25">
      <c r="A50" s="10" t="s">
        <v>22</v>
      </c>
      <c r="B50" s="32" t="s">
        <v>82</v>
      </c>
      <c r="C50" s="34" t="s">
        <v>13</v>
      </c>
      <c r="D50" s="35">
        <v>1000</v>
      </c>
      <c r="E50" s="35">
        <v>3000</v>
      </c>
      <c r="F50" s="35">
        <v>5000</v>
      </c>
      <c r="G50" s="35">
        <v>10000</v>
      </c>
      <c r="H50" s="35">
        <v>30000</v>
      </c>
      <c r="I50" s="35">
        <v>70000</v>
      </c>
      <c r="J50" s="35">
        <v>130000</v>
      </c>
      <c r="K50" s="36">
        <v>210000</v>
      </c>
      <c r="L50" s="73"/>
    </row>
    <row r="51" spans="1:12" x14ac:dyDescent="0.25">
      <c r="A51" s="8">
        <v>25</v>
      </c>
      <c r="B51" s="33" t="s">
        <v>89</v>
      </c>
      <c r="C51" s="70" t="s">
        <v>36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f>SUM(D51:K51)/8</f>
        <v>0</v>
      </c>
    </row>
    <row r="52" spans="1:12" x14ac:dyDescent="0.25">
      <c r="A52" s="8">
        <v>26</v>
      </c>
      <c r="B52" s="33" t="s">
        <v>90</v>
      </c>
      <c r="C52" s="70"/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f>SUM(D52:K52)/8</f>
        <v>0</v>
      </c>
    </row>
    <row r="53" spans="1:12" ht="11.1" customHeight="1" x14ac:dyDescent="0.25">
      <c r="A53" s="67" t="s">
        <v>28</v>
      </c>
      <c r="B53" s="67"/>
      <c r="C53" s="67"/>
      <c r="D53" s="11" t="s">
        <v>5</v>
      </c>
      <c r="E53" s="11" t="s">
        <v>6</v>
      </c>
      <c r="F53" s="11" t="s">
        <v>7</v>
      </c>
      <c r="G53" s="11" t="s">
        <v>8</v>
      </c>
      <c r="H53" s="11" t="s">
        <v>9</v>
      </c>
      <c r="I53" s="11" t="s">
        <v>10</v>
      </c>
      <c r="J53" s="11" t="s">
        <v>11</v>
      </c>
      <c r="K53" s="13" t="s">
        <v>50</v>
      </c>
      <c r="L53" s="73" t="s">
        <v>14</v>
      </c>
    </row>
    <row r="54" spans="1:12" x14ac:dyDescent="0.25">
      <c r="A54" s="10" t="s">
        <v>22</v>
      </c>
      <c r="B54" s="32" t="s">
        <v>82</v>
      </c>
      <c r="C54" s="34" t="s">
        <v>13</v>
      </c>
      <c r="D54" s="35">
        <v>1000</v>
      </c>
      <c r="E54" s="35">
        <v>3000</v>
      </c>
      <c r="F54" s="35">
        <v>5000</v>
      </c>
      <c r="G54" s="35">
        <v>10000</v>
      </c>
      <c r="H54" s="35">
        <v>30000</v>
      </c>
      <c r="I54" s="35">
        <v>70000</v>
      </c>
      <c r="J54" s="35">
        <v>130000</v>
      </c>
      <c r="K54" s="36">
        <v>210000</v>
      </c>
      <c r="L54" s="73"/>
    </row>
    <row r="55" spans="1:12" ht="11.1" customHeight="1" x14ac:dyDescent="0.25">
      <c r="A55" s="8">
        <v>27</v>
      </c>
      <c r="B55" s="33" t="s">
        <v>89</v>
      </c>
      <c r="C55" s="70" t="s">
        <v>20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f>SUM(D55:K55)/8</f>
        <v>0</v>
      </c>
    </row>
    <row r="56" spans="1:12" x14ac:dyDescent="0.25">
      <c r="A56" s="8">
        <v>28</v>
      </c>
      <c r="B56" s="33" t="s">
        <v>90</v>
      </c>
      <c r="C56" s="70"/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f>SUM(D56:K56)/8</f>
        <v>0</v>
      </c>
    </row>
    <row r="57" spans="1:12" x14ac:dyDescent="0.25">
      <c r="A57" s="67" t="s">
        <v>43</v>
      </c>
      <c r="B57" s="67"/>
      <c r="C57" s="67"/>
      <c r="D57" s="11" t="s">
        <v>5</v>
      </c>
      <c r="E57" s="11" t="s">
        <v>6</v>
      </c>
      <c r="F57" s="11" t="s">
        <v>7</v>
      </c>
      <c r="G57" s="11" t="s">
        <v>8</v>
      </c>
      <c r="H57" s="11" t="s">
        <v>9</v>
      </c>
      <c r="I57" s="11" t="s">
        <v>10</v>
      </c>
      <c r="J57" s="11" t="s">
        <v>11</v>
      </c>
      <c r="K57" s="13" t="s">
        <v>50</v>
      </c>
      <c r="L57" s="73" t="s">
        <v>14</v>
      </c>
    </row>
    <row r="58" spans="1:12" x14ac:dyDescent="0.25">
      <c r="A58" s="10" t="s">
        <v>22</v>
      </c>
      <c r="B58" s="32" t="s">
        <v>82</v>
      </c>
      <c r="C58" s="34" t="s">
        <v>13</v>
      </c>
      <c r="D58" s="35">
        <v>1000</v>
      </c>
      <c r="E58" s="35">
        <v>3000</v>
      </c>
      <c r="F58" s="35">
        <v>5000</v>
      </c>
      <c r="G58" s="35">
        <v>10000</v>
      </c>
      <c r="H58" s="35">
        <v>30000</v>
      </c>
      <c r="I58" s="35">
        <v>70000</v>
      </c>
      <c r="J58" s="35">
        <v>130000</v>
      </c>
      <c r="K58" s="36">
        <v>210000</v>
      </c>
      <c r="L58" s="73"/>
    </row>
    <row r="59" spans="1:12" x14ac:dyDescent="0.25">
      <c r="A59" s="8">
        <v>29</v>
      </c>
      <c r="B59" s="33" t="s">
        <v>89</v>
      </c>
      <c r="C59" s="70" t="s">
        <v>37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f>SUM(D59:K59)/8</f>
        <v>0</v>
      </c>
    </row>
    <row r="60" spans="1:12" x14ac:dyDescent="0.25">
      <c r="A60" s="8">
        <v>30</v>
      </c>
      <c r="B60" s="33" t="s">
        <v>90</v>
      </c>
      <c r="C60" s="70"/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f>SUM(D60:K60)/8</f>
        <v>0</v>
      </c>
    </row>
    <row r="61" spans="1:12" x14ac:dyDescent="0.25">
      <c r="A61" s="67" t="s">
        <v>44</v>
      </c>
      <c r="B61" s="67"/>
      <c r="C61" s="67"/>
      <c r="D61" s="11" t="s">
        <v>5</v>
      </c>
      <c r="E61" s="11" t="s">
        <v>6</v>
      </c>
      <c r="F61" s="11" t="s">
        <v>7</v>
      </c>
      <c r="G61" s="11" t="s">
        <v>8</v>
      </c>
      <c r="H61" s="11" t="s">
        <v>9</v>
      </c>
      <c r="I61" s="11" t="s">
        <v>10</v>
      </c>
      <c r="J61" s="11" t="s">
        <v>11</v>
      </c>
      <c r="K61" s="13" t="s">
        <v>50</v>
      </c>
      <c r="L61" s="73" t="s">
        <v>14</v>
      </c>
    </row>
    <row r="62" spans="1:12" x14ac:dyDescent="0.25">
      <c r="A62" s="10" t="s">
        <v>22</v>
      </c>
      <c r="B62" s="32" t="s">
        <v>82</v>
      </c>
      <c r="C62" s="34" t="s">
        <v>13</v>
      </c>
      <c r="D62" s="35">
        <v>1000</v>
      </c>
      <c r="E62" s="35">
        <v>3000</v>
      </c>
      <c r="F62" s="35">
        <v>5000</v>
      </c>
      <c r="G62" s="35">
        <v>10000</v>
      </c>
      <c r="H62" s="35">
        <v>30000</v>
      </c>
      <c r="I62" s="35">
        <v>70000</v>
      </c>
      <c r="J62" s="35">
        <v>130000</v>
      </c>
      <c r="K62" s="36">
        <v>210000</v>
      </c>
      <c r="L62" s="73"/>
    </row>
    <row r="63" spans="1:12" x14ac:dyDescent="0.25">
      <c r="A63" s="8">
        <v>31</v>
      </c>
      <c r="B63" s="33" t="s">
        <v>89</v>
      </c>
      <c r="C63" s="70" t="s">
        <v>40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f>SUM(D63:K63)/8</f>
        <v>0</v>
      </c>
    </row>
    <row r="64" spans="1:12" x14ac:dyDescent="0.25">
      <c r="A64" s="8">
        <v>32</v>
      </c>
      <c r="B64" s="33" t="s">
        <v>90</v>
      </c>
      <c r="C64" s="70"/>
      <c r="D64" s="16">
        <v>0</v>
      </c>
      <c r="E64" s="16">
        <v>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f>SUM(D64:K64)/8</f>
        <v>0</v>
      </c>
    </row>
    <row r="65" spans="1:12" x14ac:dyDescent="0.25">
      <c r="A65" s="65" t="s">
        <v>110</v>
      </c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16">
        <f>L3+L4+L7+L8+L11+L12+L15+L16+L19+L20+L23+L24+L27+L28+L31+L32+L35+L36+L39+L40+L43+L44+L47+L48+L51+L52+L55+L56+L59+L60+L63+L64</f>
        <v>0</v>
      </c>
    </row>
    <row r="66" spans="1:12" x14ac:dyDescent="0.25">
      <c r="A66" s="53"/>
      <c r="B66" s="30"/>
      <c r="C66" s="43"/>
      <c r="D66" s="51"/>
      <c r="E66" s="51"/>
      <c r="F66" s="51"/>
      <c r="G66" s="53"/>
      <c r="H66" s="53"/>
      <c r="I66" s="53"/>
      <c r="J66" s="53"/>
      <c r="K66" s="53"/>
      <c r="L66" s="53"/>
    </row>
    <row r="67" spans="1:12" x14ac:dyDescent="0.25">
      <c r="A67" s="67" t="s">
        <v>94</v>
      </c>
      <c r="B67" s="67"/>
      <c r="C67" s="67"/>
      <c r="D67" s="13" t="s">
        <v>5</v>
      </c>
      <c r="E67" s="13" t="s">
        <v>6</v>
      </c>
      <c r="F67" s="13" t="s">
        <v>7</v>
      </c>
      <c r="G67" s="13" t="s">
        <v>8</v>
      </c>
      <c r="H67" s="13" t="s">
        <v>9</v>
      </c>
      <c r="I67" s="13" t="s">
        <v>10</v>
      </c>
      <c r="J67" s="13" t="s">
        <v>11</v>
      </c>
      <c r="K67" s="13" t="s">
        <v>50</v>
      </c>
      <c r="L67" s="64" t="s">
        <v>14</v>
      </c>
    </row>
    <row r="68" spans="1:12" x14ac:dyDescent="0.25">
      <c r="A68" s="10" t="s">
        <v>22</v>
      </c>
      <c r="B68" s="12" t="s">
        <v>59</v>
      </c>
      <c r="C68" s="22" t="s">
        <v>68</v>
      </c>
      <c r="D68" s="19">
        <v>1000</v>
      </c>
      <c r="E68" s="19">
        <v>3000</v>
      </c>
      <c r="F68" s="19">
        <v>5000</v>
      </c>
      <c r="G68" s="19">
        <v>10000</v>
      </c>
      <c r="H68" s="19">
        <v>30000</v>
      </c>
      <c r="I68" s="19">
        <v>70000</v>
      </c>
      <c r="J68" s="19">
        <v>130000</v>
      </c>
      <c r="K68" s="19">
        <v>210000</v>
      </c>
      <c r="L68" s="64"/>
    </row>
    <row r="69" spans="1:12" x14ac:dyDescent="0.25">
      <c r="A69" s="23">
        <v>33</v>
      </c>
      <c r="B69" s="30" t="s">
        <v>46</v>
      </c>
      <c r="C69" s="38" t="s">
        <v>77</v>
      </c>
      <c r="D69" s="39">
        <v>0</v>
      </c>
      <c r="E69" s="16">
        <v>0</v>
      </c>
      <c r="F69" s="39">
        <v>0</v>
      </c>
      <c r="G69" s="40">
        <v>0</v>
      </c>
      <c r="H69" s="41">
        <v>0</v>
      </c>
      <c r="I69" s="41">
        <v>0</v>
      </c>
      <c r="J69" s="41">
        <v>0</v>
      </c>
      <c r="K69" s="41">
        <v>0</v>
      </c>
      <c r="L69" s="15">
        <f>SUM(D69:K69)/8</f>
        <v>0</v>
      </c>
    </row>
    <row r="70" spans="1:12" x14ac:dyDescent="0.25">
      <c r="A70" s="23">
        <v>34</v>
      </c>
      <c r="B70" s="30" t="s">
        <v>47</v>
      </c>
      <c r="C70" s="38" t="s">
        <v>78</v>
      </c>
      <c r="D70" s="39">
        <v>0</v>
      </c>
      <c r="E70" s="16">
        <v>0</v>
      </c>
      <c r="F70" s="39">
        <v>0</v>
      </c>
      <c r="G70" s="40">
        <v>0</v>
      </c>
      <c r="H70" s="41">
        <v>0</v>
      </c>
      <c r="I70" s="41">
        <v>0</v>
      </c>
      <c r="J70" s="41">
        <v>0</v>
      </c>
      <c r="K70" s="41">
        <v>0</v>
      </c>
      <c r="L70" s="15">
        <f t="shared" ref="L70:L88" si="0">SUM(D70:K70)/8</f>
        <v>0</v>
      </c>
    </row>
    <row r="71" spans="1:12" x14ac:dyDescent="0.25">
      <c r="A71" s="23">
        <v>35</v>
      </c>
      <c r="B71" s="30" t="s">
        <v>70</v>
      </c>
      <c r="C71" s="38" t="s">
        <v>78</v>
      </c>
      <c r="D71" s="39">
        <v>0</v>
      </c>
      <c r="E71" s="16">
        <v>0</v>
      </c>
      <c r="F71" s="39">
        <v>0</v>
      </c>
      <c r="G71" s="40">
        <v>0</v>
      </c>
      <c r="H71" s="41">
        <v>0</v>
      </c>
      <c r="I71" s="41">
        <v>0</v>
      </c>
      <c r="J71" s="41">
        <v>0</v>
      </c>
      <c r="K71" s="41">
        <v>0</v>
      </c>
      <c r="L71" s="15">
        <f t="shared" si="0"/>
        <v>0</v>
      </c>
    </row>
    <row r="72" spans="1:12" x14ac:dyDescent="0.25">
      <c r="A72" s="23">
        <v>36</v>
      </c>
      <c r="B72" s="30" t="s">
        <v>48</v>
      </c>
      <c r="C72" s="38" t="s">
        <v>79</v>
      </c>
      <c r="D72" s="39">
        <v>0</v>
      </c>
      <c r="E72" s="16">
        <v>0</v>
      </c>
      <c r="F72" s="39">
        <v>0</v>
      </c>
      <c r="G72" s="40">
        <v>0</v>
      </c>
      <c r="H72" s="41">
        <v>0</v>
      </c>
      <c r="I72" s="41">
        <v>0</v>
      </c>
      <c r="J72" s="41">
        <v>0</v>
      </c>
      <c r="K72" s="41">
        <v>0</v>
      </c>
      <c r="L72" s="15">
        <f t="shared" si="0"/>
        <v>0</v>
      </c>
    </row>
    <row r="73" spans="1:12" x14ac:dyDescent="0.25">
      <c r="A73" s="23">
        <v>37</v>
      </c>
      <c r="B73" s="30" t="s">
        <v>91</v>
      </c>
      <c r="C73" s="38" t="s">
        <v>69</v>
      </c>
      <c r="D73" s="39">
        <v>0</v>
      </c>
      <c r="E73" s="16">
        <v>0</v>
      </c>
      <c r="F73" s="39">
        <v>0</v>
      </c>
      <c r="G73" s="40">
        <v>0</v>
      </c>
      <c r="H73" s="41">
        <v>0</v>
      </c>
      <c r="I73" s="41">
        <v>0</v>
      </c>
      <c r="J73" s="41">
        <v>0</v>
      </c>
      <c r="K73" s="41">
        <v>0</v>
      </c>
      <c r="L73" s="15">
        <f t="shared" si="0"/>
        <v>0</v>
      </c>
    </row>
    <row r="74" spans="1:12" x14ac:dyDescent="0.25">
      <c r="A74" s="23">
        <v>38</v>
      </c>
      <c r="B74" s="30" t="s">
        <v>71</v>
      </c>
      <c r="C74" s="38" t="s">
        <v>72</v>
      </c>
      <c r="D74" s="39">
        <v>0</v>
      </c>
      <c r="E74" s="16">
        <v>0</v>
      </c>
      <c r="F74" s="39">
        <v>0</v>
      </c>
      <c r="G74" s="40">
        <v>0</v>
      </c>
      <c r="H74" s="41">
        <v>0</v>
      </c>
      <c r="I74" s="41">
        <v>0</v>
      </c>
      <c r="J74" s="41">
        <v>0</v>
      </c>
      <c r="K74" s="41">
        <v>0</v>
      </c>
      <c r="L74" s="15">
        <f t="shared" si="0"/>
        <v>0</v>
      </c>
    </row>
    <row r="75" spans="1:12" x14ac:dyDescent="0.25">
      <c r="A75" s="23">
        <v>39</v>
      </c>
      <c r="B75" s="24" t="s">
        <v>49</v>
      </c>
      <c r="C75" s="38" t="s">
        <v>73</v>
      </c>
      <c r="D75" s="39">
        <v>0</v>
      </c>
      <c r="E75" s="16">
        <v>0</v>
      </c>
      <c r="F75" s="39">
        <v>0</v>
      </c>
      <c r="G75" s="40">
        <v>0</v>
      </c>
      <c r="H75" s="41">
        <v>0</v>
      </c>
      <c r="I75" s="41">
        <v>0</v>
      </c>
      <c r="J75" s="41">
        <v>0</v>
      </c>
      <c r="K75" s="41">
        <v>0</v>
      </c>
      <c r="L75" s="15">
        <f t="shared" si="0"/>
        <v>0</v>
      </c>
    </row>
    <row r="76" spans="1:12" x14ac:dyDescent="0.25">
      <c r="A76" s="23">
        <v>40</v>
      </c>
      <c r="B76" s="30" t="s">
        <v>92</v>
      </c>
      <c r="C76" s="38" t="s">
        <v>73</v>
      </c>
      <c r="D76" s="39">
        <v>0</v>
      </c>
      <c r="E76" s="16">
        <v>0</v>
      </c>
      <c r="F76" s="39">
        <v>0</v>
      </c>
      <c r="G76" s="40">
        <v>0</v>
      </c>
      <c r="H76" s="41">
        <v>0</v>
      </c>
      <c r="I76" s="41">
        <v>0</v>
      </c>
      <c r="J76" s="41">
        <v>0</v>
      </c>
      <c r="K76" s="41">
        <v>0</v>
      </c>
      <c r="L76" s="15">
        <f t="shared" si="0"/>
        <v>0</v>
      </c>
    </row>
    <row r="77" spans="1:12" ht="27" x14ac:dyDescent="0.25">
      <c r="A77" s="23">
        <v>41</v>
      </c>
      <c r="B77" s="37" t="s">
        <v>0</v>
      </c>
      <c r="C77" s="38" t="s">
        <v>73</v>
      </c>
      <c r="D77" s="39">
        <v>0</v>
      </c>
      <c r="E77" s="16">
        <v>0</v>
      </c>
      <c r="F77" s="39">
        <v>0</v>
      </c>
      <c r="G77" s="40">
        <v>0</v>
      </c>
      <c r="H77" s="41">
        <v>0</v>
      </c>
      <c r="I77" s="41">
        <v>0</v>
      </c>
      <c r="J77" s="41">
        <v>0</v>
      </c>
      <c r="K77" s="41">
        <v>0</v>
      </c>
      <c r="L77" s="15">
        <f t="shared" si="0"/>
        <v>0</v>
      </c>
    </row>
    <row r="78" spans="1:12" x14ac:dyDescent="0.25">
      <c r="A78" s="23">
        <v>42</v>
      </c>
      <c r="B78" s="30" t="s">
        <v>60</v>
      </c>
      <c r="C78" s="38" t="s">
        <v>74</v>
      </c>
      <c r="D78" s="39">
        <v>0</v>
      </c>
      <c r="E78" s="16">
        <v>0</v>
      </c>
      <c r="F78" s="39">
        <v>0</v>
      </c>
      <c r="G78" s="40">
        <v>0</v>
      </c>
      <c r="H78" s="41">
        <v>0</v>
      </c>
      <c r="I78" s="41">
        <v>0</v>
      </c>
      <c r="J78" s="41">
        <v>0</v>
      </c>
      <c r="K78" s="41">
        <v>0</v>
      </c>
      <c r="L78" s="15">
        <f t="shared" si="0"/>
        <v>0</v>
      </c>
    </row>
    <row r="79" spans="1:12" x14ac:dyDescent="0.25">
      <c r="A79" s="23">
        <v>43</v>
      </c>
      <c r="B79" s="30" t="s">
        <v>61</v>
      </c>
      <c r="C79" s="38" t="s">
        <v>75</v>
      </c>
      <c r="D79" s="39">
        <v>0</v>
      </c>
      <c r="E79" s="16">
        <v>0</v>
      </c>
      <c r="F79" s="39">
        <v>0</v>
      </c>
      <c r="G79" s="40">
        <v>0</v>
      </c>
      <c r="H79" s="41">
        <v>0</v>
      </c>
      <c r="I79" s="41">
        <v>0</v>
      </c>
      <c r="J79" s="41">
        <v>0</v>
      </c>
      <c r="K79" s="41">
        <v>0</v>
      </c>
      <c r="L79" s="15">
        <f t="shared" si="0"/>
        <v>0</v>
      </c>
    </row>
    <row r="80" spans="1:12" x14ac:dyDescent="0.25">
      <c r="A80" s="23">
        <v>44</v>
      </c>
      <c r="B80" s="24" t="s">
        <v>1</v>
      </c>
      <c r="C80" s="38" t="s">
        <v>74</v>
      </c>
      <c r="D80" s="39">
        <v>0</v>
      </c>
      <c r="E80" s="16">
        <v>0</v>
      </c>
      <c r="F80" s="39">
        <v>0</v>
      </c>
      <c r="G80" s="40">
        <v>0</v>
      </c>
      <c r="H80" s="41">
        <v>0</v>
      </c>
      <c r="I80" s="41">
        <v>0</v>
      </c>
      <c r="J80" s="41">
        <v>0</v>
      </c>
      <c r="K80" s="41">
        <v>0</v>
      </c>
      <c r="L80" s="15">
        <f t="shared" si="0"/>
        <v>0</v>
      </c>
    </row>
    <row r="81" spans="1:12" x14ac:dyDescent="0.25">
      <c r="A81" s="23">
        <v>45</v>
      </c>
      <c r="B81" s="30" t="s">
        <v>21</v>
      </c>
      <c r="C81" s="38" t="s">
        <v>76</v>
      </c>
      <c r="D81" s="39">
        <v>0</v>
      </c>
      <c r="E81" s="16">
        <v>0</v>
      </c>
      <c r="F81" s="39">
        <v>0</v>
      </c>
      <c r="G81" s="40">
        <v>0</v>
      </c>
      <c r="H81" s="41">
        <v>0</v>
      </c>
      <c r="I81" s="41">
        <v>0</v>
      </c>
      <c r="J81" s="41">
        <v>0</v>
      </c>
      <c r="K81" s="41">
        <v>0</v>
      </c>
      <c r="L81" s="15">
        <f t="shared" si="0"/>
        <v>0</v>
      </c>
    </row>
    <row r="82" spans="1:12" x14ac:dyDescent="0.25">
      <c r="A82" s="23">
        <v>46</v>
      </c>
      <c r="B82" s="24" t="s">
        <v>2</v>
      </c>
      <c r="C82" s="38" t="s">
        <v>75</v>
      </c>
      <c r="D82" s="39">
        <v>0</v>
      </c>
      <c r="E82" s="16">
        <v>0</v>
      </c>
      <c r="F82" s="39">
        <v>0</v>
      </c>
      <c r="G82" s="40">
        <v>0</v>
      </c>
      <c r="H82" s="41">
        <v>0</v>
      </c>
      <c r="I82" s="41">
        <v>0</v>
      </c>
      <c r="J82" s="41">
        <v>0</v>
      </c>
      <c r="K82" s="41">
        <v>0</v>
      </c>
      <c r="L82" s="15">
        <f t="shared" si="0"/>
        <v>0</v>
      </c>
    </row>
    <row r="83" spans="1:12" x14ac:dyDescent="0.25">
      <c r="A83" s="23">
        <v>47</v>
      </c>
      <c r="B83" s="24" t="s">
        <v>3</v>
      </c>
      <c r="C83" s="38" t="s">
        <v>75</v>
      </c>
      <c r="D83" s="39">
        <v>0</v>
      </c>
      <c r="E83" s="16">
        <v>0</v>
      </c>
      <c r="F83" s="39">
        <v>0</v>
      </c>
      <c r="G83" s="40">
        <v>0</v>
      </c>
      <c r="H83" s="41">
        <v>0</v>
      </c>
      <c r="I83" s="41">
        <v>0</v>
      </c>
      <c r="J83" s="41">
        <v>0</v>
      </c>
      <c r="K83" s="41">
        <v>0</v>
      </c>
      <c r="L83" s="15">
        <f t="shared" si="0"/>
        <v>0</v>
      </c>
    </row>
    <row r="84" spans="1:12" x14ac:dyDescent="0.25">
      <c r="A84" s="23">
        <v>48</v>
      </c>
      <c r="B84" s="24" t="s">
        <v>23</v>
      </c>
      <c r="C84" s="38" t="s">
        <v>75</v>
      </c>
      <c r="D84" s="39">
        <v>0</v>
      </c>
      <c r="E84" s="16">
        <v>0</v>
      </c>
      <c r="F84" s="39">
        <v>0</v>
      </c>
      <c r="G84" s="40">
        <v>0</v>
      </c>
      <c r="H84" s="41">
        <v>0</v>
      </c>
      <c r="I84" s="41">
        <v>0</v>
      </c>
      <c r="J84" s="41">
        <v>0</v>
      </c>
      <c r="K84" s="41">
        <v>0</v>
      </c>
      <c r="L84" s="15">
        <f t="shared" si="0"/>
        <v>0</v>
      </c>
    </row>
    <row r="85" spans="1:12" x14ac:dyDescent="0.25">
      <c r="A85" s="23">
        <v>49</v>
      </c>
      <c r="B85" s="30" t="s">
        <v>63</v>
      </c>
      <c r="C85" s="38" t="s">
        <v>80</v>
      </c>
      <c r="D85" s="39">
        <v>0</v>
      </c>
      <c r="E85" s="16">
        <v>0</v>
      </c>
      <c r="F85" s="39">
        <v>0</v>
      </c>
      <c r="G85" s="40">
        <v>0</v>
      </c>
      <c r="H85" s="41">
        <v>0</v>
      </c>
      <c r="I85" s="41">
        <v>0</v>
      </c>
      <c r="J85" s="41">
        <v>0</v>
      </c>
      <c r="K85" s="41">
        <v>0</v>
      </c>
      <c r="L85" s="15">
        <f t="shared" si="0"/>
        <v>0</v>
      </c>
    </row>
    <row r="86" spans="1:12" ht="24" customHeight="1" x14ac:dyDescent="0.25">
      <c r="A86" s="23">
        <v>50</v>
      </c>
      <c r="B86" s="45" t="s">
        <v>62</v>
      </c>
      <c r="C86" s="38" t="s">
        <v>81</v>
      </c>
      <c r="D86" s="39">
        <v>0</v>
      </c>
      <c r="E86" s="16">
        <v>0</v>
      </c>
      <c r="F86" s="39">
        <v>0</v>
      </c>
      <c r="G86" s="40">
        <v>0</v>
      </c>
      <c r="H86" s="41">
        <v>0</v>
      </c>
      <c r="I86" s="41">
        <v>0</v>
      </c>
      <c r="J86" s="41">
        <v>0</v>
      </c>
      <c r="K86" s="41">
        <v>0</v>
      </c>
      <c r="L86" s="15">
        <f>SUM(D86:K86)/8</f>
        <v>0</v>
      </c>
    </row>
    <row r="87" spans="1:12" x14ac:dyDescent="0.25">
      <c r="A87" s="23">
        <v>51</v>
      </c>
      <c r="B87" s="24" t="s">
        <v>15</v>
      </c>
      <c r="C87" s="31" t="s">
        <v>74</v>
      </c>
      <c r="D87" s="39">
        <v>0</v>
      </c>
      <c r="E87" s="16">
        <v>0</v>
      </c>
      <c r="F87" s="39">
        <v>0</v>
      </c>
      <c r="G87" s="40">
        <v>0</v>
      </c>
      <c r="H87" s="41">
        <v>0</v>
      </c>
      <c r="I87" s="41">
        <v>0</v>
      </c>
      <c r="J87" s="41">
        <v>0</v>
      </c>
      <c r="K87" s="41">
        <v>0</v>
      </c>
      <c r="L87" s="15">
        <f t="shared" si="0"/>
        <v>0</v>
      </c>
    </row>
    <row r="88" spans="1:12" x14ac:dyDescent="0.25">
      <c r="A88" s="23">
        <v>52</v>
      </c>
      <c r="B88" s="30" t="s">
        <v>93</v>
      </c>
      <c r="C88" s="38" t="s">
        <v>74</v>
      </c>
      <c r="D88" s="39">
        <v>0</v>
      </c>
      <c r="E88" s="16">
        <v>0</v>
      </c>
      <c r="F88" s="39">
        <v>0</v>
      </c>
      <c r="G88" s="40">
        <v>0</v>
      </c>
      <c r="H88" s="41">
        <v>0</v>
      </c>
      <c r="I88" s="41">
        <v>0</v>
      </c>
      <c r="J88" s="41">
        <v>0</v>
      </c>
      <c r="K88" s="41">
        <v>0</v>
      </c>
      <c r="L88" s="15">
        <f t="shared" si="0"/>
        <v>0</v>
      </c>
    </row>
    <row r="89" spans="1:12" x14ac:dyDescent="0.25">
      <c r="A89" s="65" t="s">
        <v>109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14">
        <f>SUM(L69:L88)</f>
        <v>0</v>
      </c>
    </row>
    <row r="90" spans="1:12" s="3" customFormat="1" x14ac:dyDescent="0.2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</row>
    <row r="91" spans="1:12" s="3" customFormat="1" x14ac:dyDescent="0.25">
      <c r="A91" s="67" t="s">
        <v>95</v>
      </c>
      <c r="B91" s="67"/>
      <c r="C91" s="67"/>
      <c r="D91" s="13" t="s">
        <v>5</v>
      </c>
      <c r="E91" s="13" t="s">
        <v>6</v>
      </c>
      <c r="F91" s="13" t="s">
        <v>7</v>
      </c>
      <c r="G91" s="13" t="s">
        <v>8</v>
      </c>
      <c r="H91" s="13" t="s">
        <v>9</v>
      </c>
      <c r="I91" s="13" t="s">
        <v>10</v>
      </c>
      <c r="J91" s="13" t="s">
        <v>11</v>
      </c>
      <c r="K91" s="13" t="s">
        <v>50</v>
      </c>
      <c r="L91" s="64" t="s">
        <v>14</v>
      </c>
    </row>
    <row r="92" spans="1:12" s="3" customFormat="1" x14ac:dyDescent="0.25">
      <c r="A92" s="10" t="s">
        <v>22</v>
      </c>
      <c r="B92" s="12" t="s">
        <v>59</v>
      </c>
      <c r="C92" s="22" t="s">
        <v>68</v>
      </c>
      <c r="D92" s="19">
        <v>1000</v>
      </c>
      <c r="E92" s="19">
        <v>3000</v>
      </c>
      <c r="F92" s="19">
        <v>5000</v>
      </c>
      <c r="G92" s="19">
        <v>10000</v>
      </c>
      <c r="H92" s="19">
        <v>30000</v>
      </c>
      <c r="I92" s="19">
        <v>70000</v>
      </c>
      <c r="J92" s="19">
        <v>130000</v>
      </c>
      <c r="K92" s="19">
        <v>210000</v>
      </c>
      <c r="L92" s="64"/>
    </row>
    <row r="93" spans="1:12" s="3" customFormat="1" x14ac:dyDescent="0.25">
      <c r="A93" s="23">
        <v>53</v>
      </c>
      <c r="B93" s="30" t="s">
        <v>46</v>
      </c>
      <c r="C93" s="38" t="s">
        <v>77</v>
      </c>
      <c r="D93" s="39">
        <v>0</v>
      </c>
      <c r="E93" s="16">
        <v>0</v>
      </c>
      <c r="F93" s="39">
        <v>0</v>
      </c>
      <c r="G93" s="40">
        <v>0</v>
      </c>
      <c r="H93" s="41">
        <v>0</v>
      </c>
      <c r="I93" s="41">
        <v>0</v>
      </c>
      <c r="J93" s="41">
        <v>0</v>
      </c>
      <c r="K93" s="41">
        <v>0</v>
      </c>
      <c r="L93" s="15">
        <f>SUM(D93:K93)/8</f>
        <v>0</v>
      </c>
    </row>
    <row r="94" spans="1:12" s="3" customFormat="1" x14ac:dyDescent="0.25">
      <c r="A94" s="23">
        <v>54</v>
      </c>
      <c r="B94" s="30" t="s">
        <v>47</v>
      </c>
      <c r="C94" s="38" t="s">
        <v>78</v>
      </c>
      <c r="D94" s="39">
        <v>0</v>
      </c>
      <c r="E94" s="16">
        <v>0</v>
      </c>
      <c r="F94" s="39">
        <v>0</v>
      </c>
      <c r="G94" s="40">
        <v>0</v>
      </c>
      <c r="H94" s="41">
        <v>0</v>
      </c>
      <c r="I94" s="41">
        <v>0</v>
      </c>
      <c r="J94" s="41">
        <v>0</v>
      </c>
      <c r="K94" s="41">
        <v>0</v>
      </c>
      <c r="L94" s="15">
        <f t="shared" ref="L94:L109" si="1">SUM(D94:K94)/8</f>
        <v>0</v>
      </c>
    </row>
    <row r="95" spans="1:12" s="3" customFormat="1" x14ac:dyDescent="0.25">
      <c r="A95" s="23">
        <v>55</v>
      </c>
      <c r="B95" s="30" t="s">
        <v>70</v>
      </c>
      <c r="C95" s="38" t="s">
        <v>78</v>
      </c>
      <c r="D95" s="39">
        <v>0</v>
      </c>
      <c r="E95" s="16">
        <v>0</v>
      </c>
      <c r="F95" s="39">
        <v>0</v>
      </c>
      <c r="G95" s="40">
        <v>0</v>
      </c>
      <c r="H95" s="41">
        <v>0</v>
      </c>
      <c r="I95" s="41">
        <v>0</v>
      </c>
      <c r="J95" s="41">
        <v>0</v>
      </c>
      <c r="K95" s="41">
        <v>0</v>
      </c>
      <c r="L95" s="15">
        <f t="shared" si="1"/>
        <v>0</v>
      </c>
    </row>
    <row r="96" spans="1:12" s="3" customFormat="1" x14ac:dyDescent="0.25">
      <c r="A96" s="23">
        <v>56</v>
      </c>
      <c r="B96" s="30" t="s">
        <v>48</v>
      </c>
      <c r="C96" s="38" t="s">
        <v>79</v>
      </c>
      <c r="D96" s="39">
        <v>0</v>
      </c>
      <c r="E96" s="16">
        <v>0</v>
      </c>
      <c r="F96" s="39">
        <v>0</v>
      </c>
      <c r="G96" s="40">
        <v>0</v>
      </c>
      <c r="H96" s="41">
        <v>0</v>
      </c>
      <c r="I96" s="41">
        <v>0</v>
      </c>
      <c r="J96" s="41">
        <v>0</v>
      </c>
      <c r="K96" s="41">
        <v>0</v>
      </c>
      <c r="L96" s="15">
        <f t="shared" si="1"/>
        <v>0</v>
      </c>
    </row>
    <row r="97" spans="1:12" s="3" customFormat="1" x14ac:dyDescent="0.25">
      <c r="A97" s="23">
        <v>57</v>
      </c>
      <c r="B97" s="30" t="s">
        <v>91</v>
      </c>
      <c r="C97" s="38" t="s">
        <v>69</v>
      </c>
      <c r="D97" s="39">
        <v>0</v>
      </c>
      <c r="E97" s="16">
        <v>0</v>
      </c>
      <c r="F97" s="39">
        <v>0</v>
      </c>
      <c r="G97" s="40">
        <v>0</v>
      </c>
      <c r="H97" s="41">
        <v>0</v>
      </c>
      <c r="I97" s="41">
        <v>0</v>
      </c>
      <c r="J97" s="41">
        <v>0</v>
      </c>
      <c r="K97" s="41">
        <v>0</v>
      </c>
      <c r="L97" s="15">
        <f t="shared" si="1"/>
        <v>0</v>
      </c>
    </row>
    <row r="98" spans="1:12" s="3" customFormat="1" x14ac:dyDescent="0.25">
      <c r="A98" s="23">
        <v>58</v>
      </c>
      <c r="B98" s="30" t="s">
        <v>71</v>
      </c>
      <c r="C98" s="38" t="s">
        <v>72</v>
      </c>
      <c r="D98" s="39">
        <v>0</v>
      </c>
      <c r="E98" s="16">
        <v>0</v>
      </c>
      <c r="F98" s="39">
        <v>0</v>
      </c>
      <c r="G98" s="40">
        <v>0</v>
      </c>
      <c r="H98" s="41">
        <v>0</v>
      </c>
      <c r="I98" s="41">
        <v>0</v>
      </c>
      <c r="J98" s="41">
        <v>0</v>
      </c>
      <c r="K98" s="41">
        <v>0</v>
      </c>
      <c r="L98" s="15">
        <f t="shared" si="1"/>
        <v>0</v>
      </c>
    </row>
    <row r="99" spans="1:12" s="3" customFormat="1" x14ac:dyDescent="0.25">
      <c r="A99" s="23">
        <v>59</v>
      </c>
      <c r="B99" s="24" t="s">
        <v>49</v>
      </c>
      <c r="C99" s="38" t="s">
        <v>73</v>
      </c>
      <c r="D99" s="39">
        <v>0</v>
      </c>
      <c r="E99" s="16">
        <v>0</v>
      </c>
      <c r="F99" s="39">
        <v>0</v>
      </c>
      <c r="G99" s="40">
        <v>0</v>
      </c>
      <c r="H99" s="41">
        <v>0</v>
      </c>
      <c r="I99" s="41">
        <v>0</v>
      </c>
      <c r="J99" s="41">
        <v>0</v>
      </c>
      <c r="K99" s="41">
        <v>0</v>
      </c>
      <c r="L99" s="15">
        <f t="shared" si="1"/>
        <v>0</v>
      </c>
    </row>
    <row r="100" spans="1:12" s="3" customFormat="1" x14ac:dyDescent="0.25">
      <c r="A100" s="23">
        <v>60</v>
      </c>
      <c r="B100" s="30" t="s">
        <v>92</v>
      </c>
      <c r="C100" s="38" t="s">
        <v>73</v>
      </c>
      <c r="D100" s="39">
        <v>0</v>
      </c>
      <c r="E100" s="16">
        <v>0</v>
      </c>
      <c r="F100" s="39">
        <v>0</v>
      </c>
      <c r="G100" s="40">
        <v>0</v>
      </c>
      <c r="H100" s="41">
        <v>0</v>
      </c>
      <c r="I100" s="41">
        <v>0</v>
      </c>
      <c r="J100" s="41">
        <v>0</v>
      </c>
      <c r="K100" s="41">
        <v>0</v>
      </c>
      <c r="L100" s="15">
        <f t="shared" si="1"/>
        <v>0</v>
      </c>
    </row>
    <row r="101" spans="1:12" s="3" customFormat="1" ht="27" x14ac:dyDescent="0.25">
      <c r="A101" s="23">
        <v>61</v>
      </c>
      <c r="B101" s="37" t="s">
        <v>0</v>
      </c>
      <c r="C101" s="38" t="s">
        <v>73</v>
      </c>
      <c r="D101" s="39">
        <v>0</v>
      </c>
      <c r="E101" s="16">
        <v>0</v>
      </c>
      <c r="F101" s="39">
        <v>0</v>
      </c>
      <c r="G101" s="40">
        <v>0</v>
      </c>
      <c r="H101" s="41">
        <v>0</v>
      </c>
      <c r="I101" s="41">
        <v>0</v>
      </c>
      <c r="J101" s="41">
        <v>0</v>
      </c>
      <c r="K101" s="41">
        <v>0</v>
      </c>
      <c r="L101" s="15">
        <f t="shared" si="1"/>
        <v>0</v>
      </c>
    </row>
    <row r="102" spans="1:12" s="3" customFormat="1" x14ac:dyDescent="0.25">
      <c r="A102" s="23">
        <v>62</v>
      </c>
      <c r="B102" s="30" t="s">
        <v>60</v>
      </c>
      <c r="C102" s="38" t="s">
        <v>74</v>
      </c>
      <c r="D102" s="39">
        <v>0</v>
      </c>
      <c r="E102" s="16">
        <v>0</v>
      </c>
      <c r="F102" s="39">
        <v>0</v>
      </c>
      <c r="G102" s="40">
        <v>0</v>
      </c>
      <c r="H102" s="41">
        <v>0</v>
      </c>
      <c r="I102" s="41">
        <v>0</v>
      </c>
      <c r="J102" s="41">
        <v>0</v>
      </c>
      <c r="K102" s="41">
        <v>0</v>
      </c>
      <c r="L102" s="15">
        <f t="shared" si="1"/>
        <v>0</v>
      </c>
    </row>
    <row r="103" spans="1:12" s="3" customFormat="1" x14ac:dyDescent="0.25">
      <c r="A103" s="23">
        <v>63</v>
      </c>
      <c r="B103" s="30" t="s">
        <v>61</v>
      </c>
      <c r="C103" s="38" t="s">
        <v>75</v>
      </c>
      <c r="D103" s="39">
        <v>0</v>
      </c>
      <c r="E103" s="16">
        <v>0</v>
      </c>
      <c r="F103" s="39">
        <v>0</v>
      </c>
      <c r="G103" s="40">
        <v>0</v>
      </c>
      <c r="H103" s="41">
        <v>0</v>
      </c>
      <c r="I103" s="41">
        <v>0</v>
      </c>
      <c r="J103" s="41">
        <v>0</v>
      </c>
      <c r="K103" s="41">
        <v>0</v>
      </c>
      <c r="L103" s="15">
        <f t="shared" si="1"/>
        <v>0</v>
      </c>
    </row>
    <row r="104" spans="1:12" s="3" customFormat="1" x14ac:dyDescent="0.25">
      <c r="A104" s="23">
        <v>64</v>
      </c>
      <c r="B104" s="24" t="s">
        <v>1</v>
      </c>
      <c r="C104" s="38" t="s">
        <v>74</v>
      </c>
      <c r="D104" s="39">
        <v>0</v>
      </c>
      <c r="E104" s="16">
        <v>0</v>
      </c>
      <c r="F104" s="39">
        <v>0</v>
      </c>
      <c r="G104" s="40">
        <v>0</v>
      </c>
      <c r="H104" s="41">
        <v>0</v>
      </c>
      <c r="I104" s="41">
        <v>0</v>
      </c>
      <c r="J104" s="41">
        <v>0</v>
      </c>
      <c r="K104" s="41">
        <v>0</v>
      </c>
      <c r="L104" s="15">
        <f t="shared" si="1"/>
        <v>0</v>
      </c>
    </row>
    <row r="105" spans="1:12" s="3" customFormat="1" x14ac:dyDescent="0.25">
      <c r="A105" s="23">
        <v>65</v>
      </c>
      <c r="B105" s="30" t="s">
        <v>21</v>
      </c>
      <c r="C105" s="38" t="s">
        <v>76</v>
      </c>
      <c r="D105" s="39">
        <v>0</v>
      </c>
      <c r="E105" s="16">
        <v>0</v>
      </c>
      <c r="F105" s="39">
        <v>0</v>
      </c>
      <c r="G105" s="40">
        <v>0</v>
      </c>
      <c r="H105" s="41">
        <v>0</v>
      </c>
      <c r="I105" s="41">
        <v>0</v>
      </c>
      <c r="J105" s="41">
        <v>0</v>
      </c>
      <c r="K105" s="41">
        <v>0</v>
      </c>
      <c r="L105" s="15">
        <f t="shared" si="1"/>
        <v>0</v>
      </c>
    </row>
    <row r="106" spans="1:12" s="3" customFormat="1" x14ac:dyDescent="0.25">
      <c r="A106" s="23">
        <v>66</v>
      </c>
      <c r="B106" s="24" t="s">
        <v>2</v>
      </c>
      <c r="C106" s="38" t="s">
        <v>75</v>
      </c>
      <c r="D106" s="39">
        <v>0</v>
      </c>
      <c r="E106" s="16">
        <v>0</v>
      </c>
      <c r="F106" s="39">
        <v>0</v>
      </c>
      <c r="G106" s="40">
        <v>0</v>
      </c>
      <c r="H106" s="41">
        <v>0</v>
      </c>
      <c r="I106" s="41">
        <v>0</v>
      </c>
      <c r="J106" s="41">
        <v>0</v>
      </c>
      <c r="K106" s="41">
        <v>0</v>
      </c>
      <c r="L106" s="15">
        <f t="shared" si="1"/>
        <v>0</v>
      </c>
    </row>
    <row r="107" spans="1:12" x14ac:dyDescent="0.25">
      <c r="A107" s="23">
        <v>67</v>
      </c>
      <c r="B107" s="24" t="s">
        <v>3</v>
      </c>
      <c r="C107" s="38" t="s">
        <v>75</v>
      </c>
      <c r="D107" s="39">
        <v>0</v>
      </c>
      <c r="E107" s="16">
        <v>0</v>
      </c>
      <c r="F107" s="39">
        <v>0</v>
      </c>
      <c r="G107" s="40">
        <v>0</v>
      </c>
      <c r="H107" s="41">
        <v>0</v>
      </c>
      <c r="I107" s="41">
        <v>0</v>
      </c>
      <c r="J107" s="41">
        <v>0</v>
      </c>
      <c r="K107" s="41">
        <v>0</v>
      </c>
      <c r="L107" s="15">
        <f t="shared" si="1"/>
        <v>0</v>
      </c>
    </row>
    <row r="108" spans="1:12" x14ac:dyDescent="0.25">
      <c r="A108" s="23">
        <v>68</v>
      </c>
      <c r="B108" s="24" t="s">
        <v>23</v>
      </c>
      <c r="C108" s="38" t="s">
        <v>75</v>
      </c>
      <c r="D108" s="39">
        <v>0</v>
      </c>
      <c r="E108" s="16">
        <v>0</v>
      </c>
      <c r="F108" s="39">
        <v>0</v>
      </c>
      <c r="G108" s="40">
        <v>0</v>
      </c>
      <c r="H108" s="41">
        <v>0</v>
      </c>
      <c r="I108" s="41">
        <v>0</v>
      </c>
      <c r="J108" s="41">
        <v>0</v>
      </c>
      <c r="K108" s="41">
        <v>0</v>
      </c>
      <c r="L108" s="15">
        <f t="shared" si="1"/>
        <v>0</v>
      </c>
    </row>
    <row r="109" spans="1:12" x14ac:dyDescent="0.25">
      <c r="A109" s="23">
        <v>69</v>
      </c>
      <c r="B109" s="30" t="s">
        <v>63</v>
      </c>
      <c r="C109" s="38" t="s">
        <v>80</v>
      </c>
      <c r="D109" s="39">
        <v>0</v>
      </c>
      <c r="E109" s="16">
        <v>0</v>
      </c>
      <c r="F109" s="39">
        <v>0</v>
      </c>
      <c r="G109" s="40">
        <v>0</v>
      </c>
      <c r="H109" s="41">
        <v>0</v>
      </c>
      <c r="I109" s="41">
        <v>0</v>
      </c>
      <c r="J109" s="41">
        <v>0</v>
      </c>
      <c r="K109" s="41">
        <v>0</v>
      </c>
      <c r="L109" s="15">
        <f t="shared" si="1"/>
        <v>0</v>
      </c>
    </row>
    <row r="110" spans="1:12" x14ac:dyDescent="0.25">
      <c r="A110" s="23">
        <v>70</v>
      </c>
      <c r="B110" s="30" t="s">
        <v>62</v>
      </c>
      <c r="C110" s="31" t="s">
        <v>81</v>
      </c>
      <c r="D110" s="39">
        <v>0</v>
      </c>
      <c r="E110" s="16">
        <v>0</v>
      </c>
      <c r="F110" s="39">
        <v>0</v>
      </c>
      <c r="G110" s="40">
        <v>0</v>
      </c>
      <c r="H110" s="41">
        <v>0</v>
      </c>
      <c r="I110" s="41">
        <v>0</v>
      </c>
      <c r="J110" s="41">
        <v>0</v>
      </c>
      <c r="K110" s="41">
        <v>0</v>
      </c>
      <c r="L110" s="15">
        <f>SUM(D110:K110)/8</f>
        <v>0</v>
      </c>
    </row>
    <row r="111" spans="1:12" x14ac:dyDescent="0.25">
      <c r="A111" s="23">
        <v>71</v>
      </c>
      <c r="B111" s="24" t="s">
        <v>15</v>
      </c>
      <c r="C111" s="31" t="s">
        <v>74</v>
      </c>
      <c r="D111" s="39">
        <v>0</v>
      </c>
      <c r="E111" s="16">
        <v>0</v>
      </c>
      <c r="F111" s="39">
        <v>0</v>
      </c>
      <c r="G111" s="40">
        <v>0</v>
      </c>
      <c r="H111" s="41">
        <v>0</v>
      </c>
      <c r="I111" s="41">
        <v>0</v>
      </c>
      <c r="J111" s="41">
        <v>0</v>
      </c>
      <c r="K111" s="41">
        <v>0</v>
      </c>
      <c r="L111" s="15">
        <f>SUM(D111:K111)/8</f>
        <v>0</v>
      </c>
    </row>
    <row r="112" spans="1:12" x14ac:dyDescent="0.25">
      <c r="A112" s="23">
        <v>72</v>
      </c>
      <c r="B112" s="30" t="s">
        <v>93</v>
      </c>
      <c r="C112" s="38" t="s">
        <v>74</v>
      </c>
      <c r="D112" s="39">
        <v>0</v>
      </c>
      <c r="E112" s="16">
        <v>0</v>
      </c>
      <c r="F112" s="39">
        <v>0</v>
      </c>
      <c r="G112" s="40">
        <v>0</v>
      </c>
      <c r="H112" s="41">
        <v>0</v>
      </c>
      <c r="I112" s="41">
        <v>0</v>
      </c>
      <c r="J112" s="41">
        <v>0</v>
      </c>
      <c r="K112" s="41">
        <v>0</v>
      </c>
      <c r="L112" s="15">
        <f>SUM(D112:K112)/8</f>
        <v>0</v>
      </c>
    </row>
    <row r="113" spans="1:12" x14ac:dyDescent="0.25">
      <c r="A113" s="65" t="s">
        <v>108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14">
        <f>SUM(L93:L112)</f>
        <v>0</v>
      </c>
    </row>
    <row r="114" spans="1:12" x14ac:dyDescent="0.25">
      <c r="A114" s="66" t="s">
        <v>111</v>
      </c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54" t="e">
        <f>'LOTE IV (Formatos 2-4 e 8-16)'!G194</f>
        <v>#VALUE!</v>
      </c>
    </row>
    <row r="115" spans="1:12" x14ac:dyDescent="0.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</row>
  </sheetData>
  <mergeCells count="58">
    <mergeCell ref="A65:K65"/>
    <mergeCell ref="A115:L115"/>
    <mergeCell ref="L67:L68"/>
    <mergeCell ref="A89:K89"/>
    <mergeCell ref="A90:L90"/>
    <mergeCell ref="A91:C91"/>
    <mergeCell ref="L91:L92"/>
    <mergeCell ref="A113:K113"/>
    <mergeCell ref="A67:C67"/>
    <mergeCell ref="A114:K114"/>
    <mergeCell ref="A1:L1"/>
    <mergeCell ref="B3:K3"/>
    <mergeCell ref="B4:K4"/>
    <mergeCell ref="A5:C5"/>
    <mergeCell ref="L5:L6"/>
    <mergeCell ref="C7:C8"/>
    <mergeCell ref="A9:C9"/>
    <mergeCell ref="L9:L10"/>
    <mergeCell ref="C11:C12"/>
    <mergeCell ref="A13:C13"/>
    <mergeCell ref="L13:L14"/>
    <mergeCell ref="C15:C16"/>
    <mergeCell ref="A17:C17"/>
    <mergeCell ref="L17:L18"/>
    <mergeCell ref="C19:C20"/>
    <mergeCell ref="A21:C21"/>
    <mergeCell ref="L21:L22"/>
    <mergeCell ref="C23:C24"/>
    <mergeCell ref="A25:C25"/>
    <mergeCell ref="L25:L26"/>
    <mergeCell ref="C27:C28"/>
    <mergeCell ref="A29:C29"/>
    <mergeCell ref="L29:L30"/>
    <mergeCell ref="C31:C32"/>
    <mergeCell ref="A33:C33"/>
    <mergeCell ref="L33:L34"/>
    <mergeCell ref="C35:C36"/>
    <mergeCell ref="A37:C37"/>
    <mergeCell ref="L37:L38"/>
    <mergeCell ref="C39:C40"/>
    <mergeCell ref="A41:C41"/>
    <mergeCell ref="L41:L42"/>
    <mergeCell ref="C43:C44"/>
    <mergeCell ref="A45:C45"/>
    <mergeCell ref="L45:L46"/>
    <mergeCell ref="C47:C48"/>
    <mergeCell ref="A49:C49"/>
    <mergeCell ref="L49:L50"/>
    <mergeCell ref="C51:C52"/>
    <mergeCell ref="A53:C53"/>
    <mergeCell ref="L53:L54"/>
    <mergeCell ref="C63:C64"/>
    <mergeCell ref="C55:C56"/>
    <mergeCell ref="A57:C57"/>
    <mergeCell ref="L57:L58"/>
    <mergeCell ref="C59:C60"/>
    <mergeCell ref="A61:C61"/>
    <mergeCell ref="L61:L62"/>
  </mergeCells>
  <printOptions horizontalCentered="1"/>
  <pageMargins left="0.23622047244094491" right="0.23622047244094491" top="0.74803149606299213" bottom="0.74803149606299213" header="0.31496062992125984" footer="0.31496062992125984"/>
  <pageSetup paperSize="10" scale="81" fitToHeight="0" orientation="portrait" horizontalDpi="4294967292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95"/>
  <sheetViews>
    <sheetView zoomScaleNormal="100" workbookViewId="0">
      <selection activeCell="J14" sqref="J14"/>
    </sheetView>
  </sheetViews>
  <sheetFormatPr defaultColWidth="10.625" defaultRowHeight="13.5" x14ac:dyDescent="0.25"/>
  <cols>
    <col min="1" max="1" width="3.625" style="1" customWidth="1"/>
    <col min="2" max="2" width="18.75" style="1" customWidth="1"/>
    <col min="3" max="3" width="20.5" style="2" customWidth="1"/>
    <col min="4" max="5" width="6.875" style="3" bestFit="1" customWidth="1"/>
    <col min="6" max="6" width="8.5" style="3" customWidth="1"/>
    <col min="7" max="7" width="10.5" style="17" customWidth="1"/>
    <col min="8" max="16384" width="10.625" style="1"/>
  </cols>
  <sheetData>
    <row r="1" spans="1:7" ht="18" x14ac:dyDescent="0.25">
      <c r="A1" s="77" t="s">
        <v>119</v>
      </c>
      <c r="B1" s="77"/>
      <c r="C1" s="77"/>
      <c r="D1" s="77"/>
      <c r="E1" s="77"/>
      <c r="F1" s="77"/>
      <c r="G1" s="77"/>
    </row>
    <row r="2" spans="1:7" x14ac:dyDescent="0.25">
      <c r="A2" s="13" t="s">
        <v>86</v>
      </c>
      <c r="B2" s="13"/>
      <c r="C2" s="13"/>
      <c r="D2" s="13"/>
      <c r="E2" s="13"/>
      <c r="F2" s="13"/>
      <c r="G2" s="42" t="s">
        <v>29</v>
      </c>
    </row>
    <row r="3" spans="1:7" ht="13.5" customHeight="1" x14ac:dyDescent="0.25">
      <c r="A3" s="8">
        <v>1</v>
      </c>
      <c r="B3" s="74" t="s">
        <v>87</v>
      </c>
      <c r="C3" s="74"/>
      <c r="D3" s="74"/>
      <c r="E3" s="74"/>
      <c r="F3" s="74"/>
      <c r="G3" s="16">
        <v>0</v>
      </c>
    </row>
    <row r="4" spans="1:7" ht="13.5" customHeight="1" x14ac:dyDescent="0.25">
      <c r="A4" s="8">
        <v>2</v>
      </c>
      <c r="B4" s="74" t="s">
        <v>88</v>
      </c>
      <c r="C4" s="74"/>
      <c r="D4" s="74"/>
      <c r="E4" s="74"/>
      <c r="F4" s="74"/>
      <c r="G4" s="16">
        <v>0</v>
      </c>
    </row>
    <row r="5" spans="1:7" ht="13.5" customHeight="1" x14ac:dyDescent="0.25">
      <c r="A5" s="8">
        <v>3</v>
      </c>
      <c r="B5" s="74" t="s">
        <v>99</v>
      </c>
      <c r="C5" s="74"/>
      <c r="D5" s="74"/>
      <c r="E5" s="74"/>
      <c r="F5" s="74"/>
      <c r="G5" s="16">
        <v>0</v>
      </c>
    </row>
    <row r="6" spans="1:7" ht="13.5" customHeight="1" x14ac:dyDescent="0.25">
      <c r="A6" s="8">
        <v>4</v>
      </c>
      <c r="B6" s="74" t="s">
        <v>100</v>
      </c>
      <c r="C6" s="74"/>
      <c r="D6" s="74"/>
      <c r="E6" s="74"/>
      <c r="F6" s="74"/>
      <c r="G6" s="16">
        <v>0</v>
      </c>
    </row>
    <row r="7" spans="1:7" x14ac:dyDescent="0.25">
      <c r="A7" s="67" t="s">
        <v>12</v>
      </c>
      <c r="B7" s="67"/>
      <c r="C7" s="67"/>
      <c r="D7" s="11" t="s">
        <v>5</v>
      </c>
      <c r="E7" s="11" t="s">
        <v>6</v>
      </c>
      <c r="F7" s="11" t="s">
        <v>7</v>
      </c>
      <c r="G7" s="73" t="s">
        <v>14</v>
      </c>
    </row>
    <row r="8" spans="1:7" x14ac:dyDescent="0.25">
      <c r="A8" s="10" t="s">
        <v>22</v>
      </c>
      <c r="B8" s="32" t="s">
        <v>82</v>
      </c>
      <c r="C8" s="34" t="s">
        <v>13</v>
      </c>
      <c r="D8" s="35">
        <v>300</v>
      </c>
      <c r="E8" s="35">
        <v>500</v>
      </c>
      <c r="F8" s="35">
        <v>750</v>
      </c>
      <c r="G8" s="73"/>
    </row>
    <row r="9" spans="1:7" ht="13.5" customHeight="1" x14ac:dyDescent="0.25">
      <c r="A9" s="8">
        <v>5</v>
      </c>
      <c r="B9" s="33" t="s">
        <v>84</v>
      </c>
      <c r="C9" s="70" t="s">
        <v>17</v>
      </c>
      <c r="D9" s="16">
        <v>0</v>
      </c>
      <c r="E9" s="16">
        <v>0</v>
      </c>
      <c r="F9" s="16">
        <v>0</v>
      </c>
      <c r="G9" s="16">
        <f>SUM(D9:F9)/3</f>
        <v>0</v>
      </c>
    </row>
    <row r="10" spans="1:7" x14ac:dyDescent="0.25">
      <c r="A10" s="8">
        <v>6</v>
      </c>
      <c r="B10" s="33" t="s">
        <v>85</v>
      </c>
      <c r="C10" s="70"/>
      <c r="D10" s="16">
        <v>0</v>
      </c>
      <c r="E10" s="16">
        <v>0</v>
      </c>
      <c r="F10" s="16">
        <v>0</v>
      </c>
      <c r="G10" s="16">
        <f t="shared" ref="G10:G12" si="0">SUM(D10:F10)/3</f>
        <v>0</v>
      </c>
    </row>
    <row r="11" spans="1:7" x14ac:dyDescent="0.25">
      <c r="A11" s="8">
        <v>7</v>
      </c>
      <c r="B11" s="33" t="s">
        <v>89</v>
      </c>
      <c r="C11" s="70"/>
      <c r="D11" s="16">
        <v>0</v>
      </c>
      <c r="E11" s="16">
        <v>0</v>
      </c>
      <c r="F11" s="16">
        <v>0</v>
      </c>
      <c r="G11" s="16">
        <f t="shared" si="0"/>
        <v>0</v>
      </c>
    </row>
    <row r="12" spans="1:7" x14ac:dyDescent="0.25">
      <c r="A12" s="8">
        <v>8</v>
      </c>
      <c r="B12" s="33" t="s">
        <v>90</v>
      </c>
      <c r="C12" s="70"/>
      <c r="D12" s="16">
        <v>0</v>
      </c>
      <c r="E12" s="16">
        <v>0</v>
      </c>
      <c r="F12" s="16">
        <v>0</v>
      </c>
      <c r="G12" s="16">
        <f t="shared" si="0"/>
        <v>0</v>
      </c>
    </row>
    <row r="13" spans="1:7" x14ac:dyDescent="0.25">
      <c r="A13" s="67" t="s">
        <v>30</v>
      </c>
      <c r="B13" s="67"/>
      <c r="C13" s="67"/>
      <c r="D13" s="11" t="s">
        <v>5</v>
      </c>
      <c r="E13" s="11" t="s">
        <v>6</v>
      </c>
      <c r="F13" s="11" t="s">
        <v>7</v>
      </c>
      <c r="G13" s="73" t="s">
        <v>14</v>
      </c>
    </row>
    <row r="14" spans="1:7" x14ac:dyDescent="0.25">
      <c r="A14" s="10" t="s">
        <v>22</v>
      </c>
      <c r="B14" s="32" t="s">
        <v>82</v>
      </c>
      <c r="C14" s="34" t="s">
        <v>13</v>
      </c>
      <c r="D14" s="35">
        <v>300</v>
      </c>
      <c r="E14" s="35">
        <v>500</v>
      </c>
      <c r="F14" s="35">
        <v>750</v>
      </c>
      <c r="G14" s="73"/>
    </row>
    <row r="15" spans="1:7" ht="12" customHeight="1" x14ac:dyDescent="0.25">
      <c r="A15" s="8">
        <v>9</v>
      </c>
      <c r="B15" s="33" t="s">
        <v>84</v>
      </c>
      <c r="C15" s="70" t="s">
        <v>31</v>
      </c>
      <c r="D15" s="16">
        <v>0</v>
      </c>
      <c r="E15" s="16">
        <v>0</v>
      </c>
      <c r="F15" s="16">
        <v>0</v>
      </c>
      <c r="G15" s="16">
        <f>SUM(D15:F15)/3</f>
        <v>0</v>
      </c>
    </row>
    <row r="16" spans="1:7" x14ac:dyDescent="0.25">
      <c r="A16" s="8">
        <v>10</v>
      </c>
      <c r="B16" s="33" t="s">
        <v>85</v>
      </c>
      <c r="C16" s="70"/>
      <c r="D16" s="16">
        <v>0</v>
      </c>
      <c r="E16" s="16">
        <v>0</v>
      </c>
      <c r="F16" s="16">
        <v>0</v>
      </c>
      <c r="G16" s="16">
        <f t="shared" ref="G16:G18" si="1">SUM(D16:F16)/3</f>
        <v>0</v>
      </c>
    </row>
    <row r="17" spans="1:7" x14ac:dyDescent="0.25">
      <c r="A17" s="8">
        <v>11</v>
      </c>
      <c r="B17" s="33" t="s">
        <v>89</v>
      </c>
      <c r="C17" s="70"/>
      <c r="D17" s="16">
        <v>0</v>
      </c>
      <c r="E17" s="16">
        <v>0</v>
      </c>
      <c r="F17" s="16">
        <v>0</v>
      </c>
      <c r="G17" s="16">
        <f t="shared" si="1"/>
        <v>0</v>
      </c>
    </row>
    <row r="18" spans="1:7" x14ac:dyDescent="0.25">
      <c r="A18" s="8">
        <v>12</v>
      </c>
      <c r="B18" s="33" t="s">
        <v>90</v>
      </c>
      <c r="C18" s="70"/>
      <c r="D18" s="16">
        <v>0</v>
      </c>
      <c r="E18" s="16">
        <v>0</v>
      </c>
      <c r="F18" s="16">
        <v>0</v>
      </c>
      <c r="G18" s="16">
        <f t="shared" si="1"/>
        <v>0</v>
      </c>
    </row>
    <row r="19" spans="1:7" x14ac:dyDescent="0.25">
      <c r="A19" s="67" t="s">
        <v>38</v>
      </c>
      <c r="B19" s="67"/>
      <c r="C19" s="67"/>
      <c r="D19" s="11" t="s">
        <v>5</v>
      </c>
      <c r="E19" s="11" t="s">
        <v>6</v>
      </c>
      <c r="F19" s="11" t="s">
        <v>7</v>
      </c>
      <c r="G19" s="73" t="s">
        <v>14</v>
      </c>
    </row>
    <row r="20" spans="1:7" ht="11.1" customHeight="1" x14ac:dyDescent="0.25">
      <c r="A20" s="10" t="s">
        <v>22</v>
      </c>
      <c r="B20" s="32" t="s">
        <v>82</v>
      </c>
      <c r="C20" s="34" t="s">
        <v>13</v>
      </c>
      <c r="D20" s="35">
        <v>300</v>
      </c>
      <c r="E20" s="35">
        <v>500</v>
      </c>
      <c r="F20" s="35">
        <v>750</v>
      </c>
      <c r="G20" s="73"/>
    </row>
    <row r="21" spans="1:7" ht="15.75" customHeight="1" x14ac:dyDescent="0.25">
      <c r="A21" s="8">
        <v>13</v>
      </c>
      <c r="B21" s="33" t="s">
        <v>84</v>
      </c>
      <c r="C21" s="70" t="s">
        <v>53</v>
      </c>
      <c r="D21" s="16">
        <v>0</v>
      </c>
      <c r="E21" s="16">
        <v>0</v>
      </c>
      <c r="F21" s="16">
        <v>0</v>
      </c>
      <c r="G21" s="16">
        <f>SUM(D21:F21)/3</f>
        <v>0</v>
      </c>
    </row>
    <row r="22" spans="1:7" ht="12" customHeight="1" x14ac:dyDescent="0.25">
      <c r="A22" s="8">
        <v>14</v>
      </c>
      <c r="B22" s="33" t="s">
        <v>85</v>
      </c>
      <c r="C22" s="70"/>
      <c r="D22" s="16">
        <v>0</v>
      </c>
      <c r="E22" s="16">
        <v>0</v>
      </c>
      <c r="F22" s="16">
        <v>0</v>
      </c>
      <c r="G22" s="16">
        <f t="shared" ref="G22:G24" si="2">SUM(D22:F22)/3</f>
        <v>0</v>
      </c>
    </row>
    <row r="23" spans="1:7" ht="12" customHeight="1" x14ac:dyDescent="0.25">
      <c r="A23" s="8">
        <v>15</v>
      </c>
      <c r="B23" s="33" t="s">
        <v>89</v>
      </c>
      <c r="C23" s="70"/>
      <c r="D23" s="16">
        <v>0</v>
      </c>
      <c r="E23" s="16">
        <v>0</v>
      </c>
      <c r="F23" s="16">
        <v>0</v>
      </c>
      <c r="G23" s="16">
        <f t="shared" si="2"/>
        <v>0</v>
      </c>
    </row>
    <row r="24" spans="1:7" ht="13.5" customHeight="1" x14ac:dyDescent="0.25">
      <c r="A24" s="8">
        <v>16</v>
      </c>
      <c r="B24" s="33" t="s">
        <v>90</v>
      </c>
      <c r="C24" s="70"/>
      <c r="D24" s="16">
        <v>0</v>
      </c>
      <c r="E24" s="16">
        <v>0</v>
      </c>
      <c r="F24" s="16">
        <v>0</v>
      </c>
      <c r="G24" s="16">
        <f t="shared" si="2"/>
        <v>0</v>
      </c>
    </row>
    <row r="25" spans="1:7" x14ac:dyDescent="0.25">
      <c r="A25" s="67" t="s">
        <v>54</v>
      </c>
      <c r="B25" s="67"/>
      <c r="C25" s="67"/>
      <c r="D25" s="11" t="s">
        <v>5</v>
      </c>
      <c r="E25" s="11" t="s">
        <v>6</v>
      </c>
      <c r="F25" s="11" t="s">
        <v>7</v>
      </c>
      <c r="G25" s="73" t="s">
        <v>14</v>
      </c>
    </row>
    <row r="26" spans="1:7" x14ac:dyDescent="0.25">
      <c r="A26" s="10" t="s">
        <v>22</v>
      </c>
      <c r="B26" s="32" t="s">
        <v>82</v>
      </c>
      <c r="C26" s="34" t="s">
        <v>13</v>
      </c>
      <c r="D26" s="35">
        <v>300</v>
      </c>
      <c r="E26" s="35">
        <v>500</v>
      </c>
      <c r="F26" s="35">
        <v>750</v>
      </c>
      <c r="G26" s="73"/>
    </row>
    <row r="27" spans="1:7" ht="12" customHeight="1" x14ac:dyDescent="0.25">
      <c r="A27" s="8">
        <v>17</v>
      </c>
      <c r="B27" s="33" t="s">
        <v>84</v>
      </c>
      <c r="C27" s="70" t="s">
        <v>32</v>
      </c>
      <c r="D27" s="16">
        <v>0</v>
      </c>
      <c r="E27" s="16">
        <v>0</v>
      </c>
      <c r="F27" s="16">
        <v>0</v>
      </c>
      <c r="G27" s="16">
        <f>SUM(D27:F27)/3</f>
        <v>0</v>
      </c>
    </row>
    <row r="28" spans="1:7" x14ac:dyDescent="0.25">
      <c r="A28" s="8">
        <v>18</v>
      </c>
      <c r="B28" s="33" t="s">
        <v>85</v>
      </c>
      <c r="C28" s="70"/>
      <c r="D28" s="16">
        <v>0</v>
      </c>
      <c r="E28" s="16">
        <v>0</v>
      </c>
      <c r="F28" s="16">
        <v>0</v>
      </c>
      <c r="G28" s="16">
        <f t="shared" ref="G28:G30" si="3">SUM(D28:F28)/3</f>
        <v>0</v>
      </c>
    </row>
    <row r="29" spans="1:7" x14ac:dyDescent="0.25">
      <c r="A29" s="8">
        <v>19</v>
      </c>
      <c r="B29" s="33" t="s">
        <v>89</v>
      </c>
      <c r="C29" s="70"/>
      <c r="D29" s="16">
        <v>0</v>
      </c>
      <c r="E29" s="16">
        <v>0</v>
      </c>
      <c r="F29" s="16">
        <v>0</v>
      </c>
      <c r="G29" s="16">
        <f t="shared" si="3"/>
        <v>0</v>
      </c>
    </row>
    <row r="30" spans="1:7" x14ac:dyDescent="0.25">
      <c r="A30" s="8">
        <v>20</v>
      </c>
      <c r="B30" s="33" t="s">
        <v>90</v>
      </c>
      <c r="C30" s="70"/>
      <c r="D30" s="16">
        <v>0</v>
      </c>
      <c r="E30" s="16">
        <v>0</v>
      </c>
      <c r="F30" s="16">
        <v>0</v>
      </c>
      <c r="G30" s="16">
        <f t="shared" si="3"/>
        <v>0</v>
      </c>
    </row>
    <row r="31" spans="1:7" x14ac:dyDescent="0.25">
      <c r="A31" s="67" t="s">
        <v>55</v>
      </c>
      <c r="B31" s="67"/>
      <c r="C31" s="67"/>
      <c r="D31" s="11" t="s">
        <v>5</v>
      </c>
      <c r="E31" s="11" t="s">
        <v>6</v>
      </c>
      <c r="F31" s="11" t="s">
        <v>7</v>
      </c>
      <c r="G31" s="73" t="s">
        <v>14</v>
      </c>
    </row>
    <row r="32" spans="1:7" ht="11.1" customHeight="1" x14ac:dyDescent="0.25">
      <c r="A32" s="10" t="s">
        <v>22</v>
      </c>
      <c r="B32" s="32" t="s">
        <v>82</v>
      </c>
      <c r="C32" s="34" t="s">
        <v>13</v>
      </c>
      <c r="D32" s="35">
        <v>300</v>
      </c>
      <c r="E32" s="35">
        <v>500</v>
      </c>
      <c r="F32" s="35">
        <v>750</v>
      </c>
      <c r="G32" s="73"/>
    </row>
    <row r="33" spans="1:7" ht="16.5" customHeight="1" x14ac:dyDescent="0.25">
      <c r="A33" s="8">
        <v>21</v>
      </c>
      <c r="B33" s="33" t="s">
        <v>84</v>
      </c>
      <c r="C33" s="70" t="s">
        <v>16</v>
      </c>
      <c r="D33" s="16">
        <v>0</v>
      </c>
      <c r="E33" s="16">
        <v>0</v>
      </c>
      <c r="F33" s="16">
        <v>0</v>
      </c>
      <c r="G33" s="16">
        <f>SUM(D33:F33)/3</f>
        <v>0</v>
      </c>
    </row>
    <row r="34" spans="1:7" ht="15" customHeight="1" x14ac:dyDescent="0.25">
      <c r="A34" s="8">
        <v>22</v>
      </c>
      <c r="B34" s="33" t="s">
        <v>85</v>
      </c>
      <c r="C34" s="70"/>
      <c r="D34" s="16">
        <v>0</v>
      </c>
      <c r="E34" s="16">
        <v>0</v>
      </c>
      <c r="F34" s="16">
        <v>0</v>
      </c>
      <c r="G34" s="16">
        <f t="shared" ref="G34:G36" si="4">SUM(D34:F34)/3</f>
        <v>0</v>
      </c>
    </row>
    <row r="35" spans="1:7" ht="13.5" customHeight="1" x14ac:dyDescent="0.25">
      <c r="A35" s="8">
        <v>23</v>
      </c>
      <c r="B35" s="33" t="s">
        <v>89</v>
      </c>
      <c r="C35" s="70"/>
      <c r="D35" s="16">
        <v>0</v>
      </c>
      <c r="E35" s="16">
        <v>0</v>
      </c>
      <c r="F35" s="16">
        <v>0</v>
      </c>
      <c r="G35" s="16">
        <f t="shared" si="4"/>
        <v>0</v>
      </c>
    </row>
    <row r="36" spans="1:7" ht="12.75" customHeight="1" x14ac:dyDescent="0.25">
      <c r="A36" s="8">
        <v>24</v>
      </c>
      <c r="B36" s="33" t="s">
        <v>90</v>
      </c>
      <c r="C36" s="70"/>
      <c r="D36" s="16">
        <v>0</v>
      </c>
      <c r="E36" s="16">
        <v>0</v>
      </c>
      <c r="F36" s="16">
        <v>0</v>
      </c>
      <c r="G36" s="16">
        <f t="shared" si="4"/>
        <v>0</v>
      </c>
    </row>
    <row r="37" spans="1:7" x14ac:dyDescent="0.25">
      <c r="A37" s="67" t="s">
        <v>45</v>
      </c>
      <c r="B37" s="67"/>
      <c r="C37" s="67"/>
      <c r="D37" s="11" t="s">
        <v>5</v>
      </c>
      <c r="E37" s="11" t="s">
        <v>6</v>
      </c>
      <c r="F37" s="11" t="s">
        <v>7</v>
      </c>
      <c r="G37" s="73" t="s">
        <v>14</v>
      </c>
    </row>
    <row r="38" spans="1:7" x14ac:dyDescent="0.25">
      <c r="A38" s="10" t="s">
        <v>22</v>
      </c>
      <c r="B38" s="32" t="s">
        <v>82</v>
      </c>
      <c r="C38" s="34" t="s">
        <v>13</v>
      </c>
      <c r="D38" s="35">
        <v>300</v>
      </c>
      <c r="E38" s="35">
        <v>500</v>
      </c>
      <c r="F38" s="35">
        <v>750</v>
      </c>
      <c r="G38" s="73"/>
    </row>
    <row r="39" spans="1:7" ht="12" customHeight="1" x14ac:dyDescent="0.25">
      <c r="A39" s="8">
        <v>25</v>
      </c>
      <c r="B39" s="33" t="s">
        <v>84</v>
      </c>
      <c r="C39" s="70" t="s">
        <v>39</v>
      </c>
      <c r="D39" s="16">
        <v>0</v>
      </c>
      <c r="E39" s="16">
        <v>0</v>
      </c>
      <c r="F39" s="16">
        <v>0</v>
      </c>
      <c r="G39" s="16">
        <f>SUM(D39:F39)/3</f>
        <v>0</v>
      </c>
    </row>
    <row r="40" spans="1:7" x14ac:dyDescent="0.25">
      <c r="A40" s="8">
        <v>26</v>
      </c>
      <c r="B40" s="33" t="s">
        <v>85</v>
      </c>
      <c r="C40" s="70"/>
      <c r="D40" s="16">
        <v>0</v>
      </c>
      <c r="E40" s="16">
        <v>0</v>
      </c>
      <c r="F40" s="16">
        <v>0</v>
      </c>
      <c r="G40" s="16">
        <f t="shared" ref="G40:G42" si="5">SUM(D40:F40)/3</f>
        <v>0</v>
      </c>
    </row>
    <row r="41" spans="1:7" x14ac:dyDescent="0.25">
      <c r="A41" s="8">
        <v>27</v>
      </c>
      <c r="B41" s="33" t="s">
        <v>89</v>
      </c>
      <c r="C41" s="70"/>
      <c r="D41" s="16">
        <v>0</v>
      </c>
      <c r="E41" s="16">
        <v>0</v>
      </c>
      <c r="F41" s="16">
        <v>0</v>
      </c>
      <c r="G41" s="16">
        <f t="shared" si="5"/>
        <v>0</v>
      </c>
    </row>
    <row r="42" spans="1:7" x14ac:dyDescent="0.25">
      <c r="A42" s="8">
        <v>28</v>
      </c>
      <c r="B42" s="33" t="s">
        <v>90</v>
      </c>
      <c r="C42" s="70"/>
      <c r="D42" s="16">
        <v>0</v>
      </c>
      <c r="E42" s="16">
        <v>0</v>
      </c>
      <c r="F42" s="16">
        <v>0</v>
      </c>
      <c r="G42" s="16">
        <f t="shared" si="5"/>
        <v>0</v>
      </c>
    </row>
    <row r="43" spans="1:7" x14ac:dyDescent="0.25">
      <c r="A43" s="67" t="s">
        <v>18</v>
      </c>
      <c r="B43" s="67"/>
      <c r="C43" s="67"/>
      <c r="D43" s="11" t="s">
        <v>5</v>
      </c>
      <c r="E43" s="11" t="s">
        <v>6</v>
      </c>
      <c r="F43" s="11" t="s">
        <v>7</v>
      </c>
      <c r="G43" s="73" t="s">
        <v>14</v>
      </c>
    </row>
    <row r="44" spans="1:7" x14ac:dyDescent="0.25">
      <c r="A44" s="10" t="s">
        <v>22</v>
      </c>
      <c r="B44" s="32" t="s">
        <v>82</v>
      </c>
      <c r="C44" s="34" t="s">
        <v>13</v>
      </c>
      <c r="D44" s="35">
        <v>300</v>
      </c>
      <c r="E44" s="35">
        <v>500</v>
      </c>
      <c r="F44" s="35">
        <v>750</v>
      </c>
      <c r="G44" s="73"/>
    </row>
    <row r="45" spans="1:7" ht="13.5" customHeight="1" x14ac:dyDescent="0.25">
      <c r="A45" s="8">
        <v>29</v>
      </c>
      <c r="B45" s="33" t="s">
        <v>84</v>
      </c>
      <c r="C45" s="70" t="s">
        <v>33</v>
      </c>
      <c r="D45" s="16">
        <v>0</v>
      </c>
      <c r="E45" s="16">
        <v>0</v>
      </c>
      <c r="F45" s="16">
        <v>0</v>
      </c>
      <c r="G45" s="16">
        <f>SUM(D45:F45)/3</f>
        <v>0</v>
      </c>
    </row>
    <row r="46" spans="1:7" x14ac:dyDescent="0.25">
      <c r="A46" s="8">
        <v>30</v>
      </c>
      <c r="B46" s="33" t="s">
        <v>85</v>
      </c>
      <c r="C46" s="70"/>
      <c r="D46" s="16">
        <v>0</v>
      </c>
      <c r="E46" s="16">
        <v>0</v>
      </c>
      <c r="F46" s="16">
        <v>0</v>
      </c>
      <c r="G46" s="16">
        <f t="shared" ref="G46:G48" si="6">SUM(D46:F46)/3</f>
        <v>0</v>
      </c>
    </row>
    <row r="47" spans="1:7" x14ac:dyDescent="0.25">
      <c r="A47" s="8">
        <v>31</v>
      </c>
      <c r="B47" s="33" t="s">
        <v>89</v>
      </c>
      <c r="C47" s="70"/>
      <c r="D47" s="16">
        <v>0</v>
      </c>
      <c r="E47" s="16">
        <v>0</v>
      </c>
      <c r="F47" s="16">
        <v>0</v>
      </c>
      <c r="G47" s="16">
        <f t="shared" si="6"/>
        <v>0</v>
      </c>
    </row>
    <row r="48" spans="1:7" x14ac:dyDescent="0.25">
      <c r="A48" s="8">
        <v>32</v>
      </c>
      <c r="B48" s="33" t="s">
        <v>90</v>
      </c>
      <c r="C48" s="70"/>
      <c r="D48" s="16">
        <v>0</v>
      </c>
      <c r="E48" s="16">
        <v>0</v>
      </c>
      <c r="F48" s="16">
        <v>0</v>
      </c>
      <c r="G48" s="16">
        <f t="shared" si="6"/>
        <v>0</v>
      </c>
    </row>
    <row r="49" spans="1:7" x14ac:dyDescent="0.25">
      <c r="A49" s="67" t="s">
        <v>25</v>
      </c>
      <c r="B49" s="67"/>
      <c r="C49" s="67"/>
      <c r="D49" s="11" t="s">
        <v>5</v>
      </c>
      <c r="E49" s="11" t="s">
        <v>6</v>
      </c>
      <c r="F49" s="11" t="s">
        <v>7</v>
      </c>
      <c r="G49" s="73" t="s">
        <v>14</v>
      </c>
    </row>
    <row r="50" spans="1:7" x14ac:dyDescent="0.25">
      <c r="A50" s="10" t="s">
        <v>22</v>
      </c>
      <c r="B50" s="32" t="s">
        <v>82</v>
      </c>
      <c r="C50" s="34" t="s">
        <v>13</v>
      </c>
      <c r="D50" s="35">
        <v>300</v>
      </c>
      <c r="E50" s="35">
        <v>500</v>
      </c>
      <c r="F50" s="35">
        <v>750</v>
      </c>
      <c r="G50" s="73"/>
    </row>
    <row r="51" spans="1:7" ht="13.5" customHeight="1" x14ac:dyDescent="0.25">
      <c r="A51" s="8">
        <v>33</v>
      </c>
      <c r="B51" s="33" t="s">
        <v>84</v>
      </c>
      <c r="C51" s="70" t="s">
        <v>19</v>
      </c>
      <c r="D51" s="16">
        <v>0</v>
      </c>
      <c r="E51" s="16">
        <v>0</v>
      </c>
      <c r="F51" s="16">
        <v>0</v>
      </c>
      <c r="G51" s="16">
        <f>SUM(D51:F51)/3</f>
        <v>0</v>
      </c>
    </row>
    <row r="52" spans="1:7" x14ac:dyDescent="0.25">
      <c r="A52" s="8">
        <v>34</v>
      </c>
      <c r="B52" s="33" t="s">
        <v>85</v>
      </c>
      <c r="C52" s="70"/>
      <c r="D52" s="16">
        <v>0</v>
      </c>
      <c r="E52" s="16">
        <v>0</v>
      </c>
      <c r="F52" s="16">
        <v>0</v>
      </c>
      <c r="G52" s="16">
        <f t="shared" ref="G52:G54" si="7">SUM(D52:F52)/3</f>
        <v>0</v>
      </c>
    </row>
    <row r="53" spans="1:7" x14ac:dyDescent="0.25">
      <c r="A53" s="8">
        <v>35</v>
      </c>
      <c r="B53" s="33" t="s">
        <v>89</v>
      </c>
      <c r="C53" s="70"/>
      <c r="D53" s="16">
        <v>0</v>
      </c>
      <c r="E53" s="16">
        <v>0</v>
      </c>
      <c r="F53" s="16">
        <v>0</v>
      </c>
      <c r="G53" s="16">
        <f t="shared" si="7"/>
        <v>0</v>
      </c>
    </row>
    <row r="54" spans="1:7" x14ac:dyDescent="0.25">
      <c r="A54" s="8">
        <v>36</v>
      </c>
      <c r="B54" s="33" t="s">
        <v>90</v>
      </c>
      <c r="C54" s="70"/>
      <c r="D54" s="16">
        <v>0</v>
      </c>
      <c r="E54" s="16">
        <v>0</v>
      </c>
      <c r="F54" s="16"/>
      <c r="G54" s="16">
        <f t="shared" si="7"/>
        <v>0</v>
      </c>
    </row>
    <row r="55" spans="1:7" x14ac:dyDescent="0.25">
      <c r="A55" s="67" t="s">
        <v>27</v>
      </c>
      <c r="B55" s="67"/>
      <c r="C55" s="67"/>
      <c r="D55" s="11" t="s">
        <v>5</v>
      </c>
      <c r="E55" s="11" t="s">
        <v>6</v>
      </c>
      <c r="F55" s="11" t="s">
        <v>7</v>
      </c>
      <c r="G55" s="73" t="s">
        <v>14</v>
      </c>
    </row>
    <row r="56" spans="1:7" x14ac:dyDescent="0.25">
      <c r="A56" s="10" t="s">
        <v>22</v>
      </c>
      <c r="B56" s="32" t="s">
        <v>82</v>
      </c>
      <c r="C56" s="34" t="s">
        <v>13</v>
      </c>
      <c r="D56" s="35">
        <v>300</v>
      </c>
      <c r="E56" s="35">
        <v>500</v>
      </c>
      <c r="F56" s="35">
        <v>750</v>
      </c>
      <c r="G56" s="73"/>
    </row>
    <row r="57" spans="1:7" ht="13.5" customHeight="1" x14ac:dyDescent="0.25">
      <c r="A57" s="8">
        <v>37</v>
      </c>
      <c r="B57" s="33" t="s">
        <v>84</v>
      </c>
      <c r="C57" s="70" t="s">
        <v>34</v>
      </c>
      <c r="D57" s="16">
        <v>0</v>
      </c>
      <c r="E57" s="16">
        <v>0</v>
      </c>
      <c r="F57" s="16">
        <v>0</v>
      </c>
      <c r="G57" s="16">
        <f>SUM(D57:F57)/3</f>
        <v>0</v>
      </c>
    </row>
    <row r="58" spans="1:7" x14ac:dyDescent="0.25">
      <c r="A58" s="8">
        <v>38</v>
      </c>
      <c r="B58" s="33" t="s">
        <v>85</v>
      </c>
      <c r="C58" s="70"/>
      <c r="D58" s="16">
        <v>0</v>
      </c>
      <c r="E58" s="16">
        <v>0</v>
      </c>
      <c r="F58" s="16">
        <v>0</v>
      </c>
      <c r="G58" s="16">
        <f t="shared" ref="G58:G60" si="8">SUM(D58:F58)/3</f>
        <v>0</v>
      </c>
    </row>
    <row r="59" spans="1:7" x14ac:dyDescent="0.25">
      <c r="A59" s="8">
        <v>39</v>
      </c>
      <c r="B59" s="33" t="s">
        <v>89</v>
      </c>
      <c r="C59" s="70"/>
      <c r="D59" s="16">
        <v>0</v>
      </c>
      <c r="E59" s="16">
        <v>0</v>
      </c>
      <c r="F59" s="16">
        <v>0</v>
      </c>
      <c r="G59" s="16">
        <f t="shared" si="8"/>
        <v>0</v>
      </c>
    </row>
    <row r="60" spans="1:7" x14ac:dyDescent="0.25">
      <c r="A60" s="8">
        <v>40</v>
      </c>
      <c r="B60" s="33" t="s">
        <v>90</v>
      </c>
      <c r="C60" s="70"/>
      <c r="D60" s="16">
        <v>0</v>
      </c>
      <c r="E60" s="16">
        <v>0</v>
      </c>
      <c r="F60" s="16">
        <v>0</v>
      </c>
      <c r="G60" s="16">
        <f t="shared" si="8"/>
        <v>0</v>
      </c>
    </row>
    <row r="61" spans="1:7" x14ac:dyDescent="0.25">
      <c r="A61" s="67" t="s">
        <v>57</v>
      </c>
      <c r="B61" s="67"/>
      <c r="C61" s="67"/>
      <c r="D61" s="11" t="s">
        <v>5</v>
      </c>
      <c r="E61" s="11" t="s">
        <v>6</v>
      </c>
      <c r="F61" s="11" t="s">
        <v>7</v>
      </c>
      <c r="G61" s="73" t="s">
        <v>14</v>
      </c>
    </row>
    <row r="62" spans="1:7" x14ac:dyDescent="0.25">
      <c r="A62" s="10" t="s">
        <v>22</v>
      </c>
      <c r="B62" s="32" t="s">
        <v>82</v>
      </c>
      <c r="C62" s="34" t="s">
        <v>13</v>
      </c>
      <c r="D62" s="35">
        <v>300</v>
      </c>
      <c r="E62" s="35">
        <v>500</v>
      </c>
      <c r="F62" s="35">
        <v>750</v>
      </c>
      <c r="G62" s="73"/>
    </row>
    <row r="63" spans="1:7" ht="13.5" customHeight="1" x14ac:dyDescent="0.25">
      <c r="A63" s="8">
        <v>41</v>
      </c>
      <c r="B63" s="33" t="s">
        <v>84</v>
      </c>
      <c r="C63" s="70" t="s">
        <v>52</v>
      </c>
      <c r="D63" s="16">
        <v>0</v>
      </c>
      <c r="E63" s="16">
        <v>0</v>
      </c>
      <c r="F63" s="16">
        <v>0</v>
      </c>
      <c r="G63" s="16">
        <f>SUM(D63:F63)/3</f>
        <v>0</v>
      </c>
    </row>
    <row r="64" spans="1:7" x14ac:dyDescent="0.25">
      <c r="A64" s="8">
        <v>42</v>
      </c>
      <c r="B64" s="33" t="s">
        <v>85</v>
      </c>
      <c r="C64" s="70"/>
      <c r="D64" s="16">
        <v>0</v>
      </c>
      <c r="E64" s="16">
        <v>0</v>
      </c>
      <c r="F64" s="16">
        <v>0</v>
      </c>
      <c r="G64" s="16">
        <f t="shared" ref="G64:G66" si="9">SUM(D64:F64)/3</f>
        <v>0</v>
      </c>
    </row>
    <row r="65" spans="1:7" x14ac:dyDescent="0.25">
      <c r="A65" s="8">
        <v>43</v>
      </c>
      <c r="B65" s="33" t="s">
        <v>89</v>
      </c>
      <c r="C65" s="70"/>
      <c r="D65" s="16">
        <v>0</v>
      </c>
      <c r="E65" s="16">
        <v>0</v>
      </c>
      <c r="F65" s="16">
        <v>0</v>
      </c>
      <c r="G65" s="16">
        <f t="shared" si="9"/>
        <v>0</v>
      </c>
    </row>
    <row r="66" spans="1:7" x14ac:dyDescent="0.25">
      <c r="A66" s="8">
        <v>44</v>
      </c>
      <c r="B66" s="33" t="s">
        <v>90</v>
      </c>
      <c r="C66" s="70"/>
      <c r="D66" s="16">
        <v>0</v>
      </c>
      <c r="E66" s="16">
        <v>0</v>
      </c>
      <c r="F66" s="16">
        <v>0</v>
      </c>
      <c r="G66" s="16">
        <f t="shared" si="9"/>
        <v>0</v>
      </c>
    </row>
    <row r="67" spans="1:7" x14ac:dyDescent="0.25">
      <c r="A67" s="67" t="s">
        <v>26</v>
      </c>
      <c r="B67" s="67"/>
      <c r="C67" s="67"/>
      <c r="D67" s="11" t="s">
        <v>5</v>
      </c>
      <c r="E67" s="11" t="s">
        <v>6</v>
      </c>
      <c r="F67" s="11" t="s">
        <v>7</v>
      </c>
      <c r="G67" s="73" t="s">
        <v>14</v>
      </c>
    </row>
    <row r="68" spans="1:7" x14ac:dyDescent="0.25">
      <c r="A68" s="10" t="s">
        <v>22</v>
      </c>
      <c r="B68" s="32" t="s">
        <v>82</v>
      </c>
      <c r="C68" s="34" t="s">
        <v>13</v>
      </c>
      <c r="D68" s="35">
        <v>300</v>
      </c>
      <c r="E68" s="35">
        <v>500</v>
      </c>
      <c r="F68" s="35">
        <v>750</v>
      </c>
      <c r="G68" s="73"/>
    </row>
    <row r="69" spans="1:7" ht="13.5" customHeight="1" x14ac:dyDescent="0.25">
      <c r="A69" s="8">
        <v>45</v>
      </c>
      <c r="B69" s="33" t="s">
        <v>84</v>
      </c>
      <c r="C69" s="70" t="s">
        <v>35</v>
      </c>
      <c r="D69" s="16">
        <v>0</v>
      </c>
      <c r="E69" s="16">
        <v>0</v>
      </c>
      <c r="F69" s="16">
        <v>0</v>
      </c>
      <c r="G69" s="16">
        <f>SUM(D69:F69)/3</f>
        <v>0</v>
      </c>
    </row>
    <row r="70" spans="1:7" x14ac:dyDescent="0.25">
      <c r="A70" s="8">
        <v>46</v>
      </c>
      <c r="B70" s="33" t="s">
        <v>85</v>
      </c>
      <c r="C70" s="70"/>
      <c r="D70" s="16">
        <v>0</v>
      </c>
      <c r="E70" s="16">
        <v>0</v>
      </c>
      <c r="F70" s="16">
        <v>0</v>
      </c>
      <c r="G70" s="16">
        <f t="shared" ref="G70:G72" si="10">SUM(D70:F70)/3</f>
        <v>0</v>
      </c>
    </row>
    <row r="71" spans="1:7" x14ac:dyDescent="0.25">
      <c r="A71" s="8">
        <v>47</v>
      </c>
      <c r="B71" s="33" t="s">
        <v>89</v>
      </c>
      <c r="C71" s="70"/>
      <c r="D71" s="16">
        <v>0</v>
      </c>
      <c r="E71" s="16">
        <v>0</v>
      </c>
      <c r="F71" s="16">
        <v>0</v>
      </c>
      <c r="G71" s="16">
        <f t="shared" si="10"/>
        <v>0</v>
      </c>
    </row>
    <row r="72" spans="1:7" x14ac:dyDescent="0.25">
      <c r="A72" s="8">
        <v>48</v>
      </c>
      <c r="B72" s="33" t="s">
        <v>90</v>
      </c>
      <c r="C72" s="70"/>
      <c r="D72" s="16">
        <v>0</v>
      </c>
      <c r="E72" s="16">
        <v>0</v>
      </c>
      <c r="F72" s="16">
        <v>0</v>
      </c>
      <c r="G72" s="16">
        <f t="shared" si="10"/>
        <v>0</v>
      </c>
    </row>
    <row r="73" spans="1:7" x14ac:dyDescent="0.25">
      <c r="A73" s="67" t="s">
        <v>41</v>
      </c>
      <c r="B73" s="67"/>
      <c r="C73" s="67"/>
      <c r="D73" s="11" t="s">
        <v>5</v>
      </c>
      <c r="E73" s="11" t="s">
        <v>6</v>
      </c>
      <c r="F73" s="11" t="s">
        <v>7</v>
      </c>
      <c r="G73" s="73" t="s">
        <v>14</v>
      </c>
    </row>
    <row r="74" spans="1:7" x14ac:dyDescent="0.25">
      <c r="A74" s="10" t="s">
        <v>22</v>
      </c>
      <c r="B74" s="32" t="s">
        <v>82</v>
      </c>
      <c r="C74" s="34" t="s">
        <v>13</v>
      </c>
      <c r="D74" s="35">
        <v>300</v>
      </c>
      <c r="E74" s="35">
        <v>500</v>
      </c>
      <c r="F74" s="35">
        <v>750</v>
      </c>
      <c r="G74" s="73"/>
    </row>
    <row r="75" spans="1:7" ht="13.5" customHeight="1" x14ac:dyDescent="0.25">
      <c r="A75" s="8">
        <v>49</v>
      </c>
      <c r="B75" s="33" t="s">
        <v>84</v>
      </c>
      <c r="C75" s="70" t="s">
        <v>36</v>
      </c>
      <c r="D75" s="16">
        <v>0</v>
      </c>
      <c r="E75" s="16">
        <v>0</v>
      </c>
      <c r="F75" s="16">
        <v>0</v>
      </c>
      <c r="G75" s="16">
        <f>SUM(D75:F75)/3</f>
        <v>0</v>
      </c>
    </row>
    <row r="76" spans="1:7" x14ac:dyDescent="0.25">
      <c r="A76" s="8">
        <v>50</v>
      </c>
      <c r="B76" s="33" t="s">
        <v>85</v>
      </c>
      <c r="C76" s="70"/>
      <c r="D76" s="16">
        <v>0</v>
      </c>
      <c r="E76" s="16">
        <v>0</v>
      </c>
      <c r="F76" s="16">
        <v>0</v>
      </c>
      <c r="G76" s="16">
        <f t="shared" ref="G76:G78" si="11">SUM(D76:F76)/3</f>
        <v>0</v>
      </c>
    </row>
    <row r="77" spans="1:7" x14ac:dyDescent="0.25">
      <c r="A77" s="8">
        <v>51</v>
      </c>
      <c r="B77" s="33" t="s">
        <v>89</v>
      </c>
      <c r="C77" s="70"/>
      <c r="D77" s="16">
        <v>0</v>
      </c>
      <c r="E77" s="16">
        <v>0</v>
      </c>
      <c r="F77" s="16">
        <v>0</v>
      </c>
      <c r="G77" s="16">
        <f t="shared" si="11"/>
        <v>0</v>
      </c>
    </row>
    <row r="78" spans="1:7" x14ac:dyDescent="0.25">
      <c r="A78" s="8">
        <v>52</v>
      </c>
      <c r="B78" s="33" t="s">
        <v>90</v>
      </c>
      <c r="C78" s="70"/>
      <c r="D78" s="16">
        <v>0</v>
      </c>
      <c r="E78" s="16">
        <v>0</v>
      </c>
      <c r="F78" s="16">
        <v>0</v>
      </c>
      <c r="G78" s="16">
        <f t="shared" si="11"/>
        <v>0</v>
      </c>
    </row>
    <row r="79" spans="1:7" ht="11.1" customHeight="1" x14ac:dyDescent="0.25">
      <c r="A79" s="67" t="s">
        <v>28</v>
      </c>
      <c r="B79" s="67"/>
      <c r="C79" s="67"/>
      <c r="D79" s="11" t="s">
        <v>5</v>
      </c>
      <c r="E79" s="11" t="s">
        <v>6</v>
      </c>
      <c r="F79" s="11" t="s">
        <v>7</v>
      </c>
      <c r="G79" s="73" t="s">
        <v>14</v>
      </c>
    </row>
    <row r="80" spans="1:7" x14ac:dyDescent="0.25">
      <c r="A80" s="10" t="s">
        <v>22</v>
      </c>
      <c r="B80" s="32" t="s">
        <v>82</v>
      </c>
      <c r="C80" s="34" t="s">
        <v>13</v>
      </c>
      <c r="D80" s="35">
        <v>300</v>
      </c>
      <c r="E80" s="35">
        <v>500</v>
      </c>
      <c r="F80" s="35">
        <v>750</v>
      </c>
      <c r="G80" s="73"/>
    </row>
    <row r="81" spans="1:7" ht="11.1" customHeight="1" x14ac:dyDescent="0.25">
      <c r="A81" s="8">
        <v>53</v>
      </c>
      <c r="B81" s="33" t="s">
        <v>84</v>
      </c>
      <c r="C81" s="70" t="s">
        <v>20</v>
      </c>
      <c r="D81" s="16">
        <v>0</v>
      </c>
      <c r="E81" s="16">
        <v>0</v>
      </c>
      <c r="F81" s="16">
        <v>0</v>
      </c>
      <c r="G81" s="16">
        <f>SUM(D81:F81)/3</f>
        <v>0</v>
      </c>
    </row>
    <row r="82" spans="1:7" x14ac:dyDescent="0.25">
      <c r="A82" s="8">
        <v>54</v>
      </c>
      <c r="B82" s="33" t="s">
        <v>85</v>
      </c>
      <c r="C82" s="70"/>
      <c r="D82" s="16">
        <v>0</v>
      </c>
      <c r="E82" s="16">
        <v>0</v>
      </c>
      <c r="F82" s="16">
        <v>0</v>
      </c>
      <c r="G82" s="16">
        <f t="shared" ref="G82:G84" si="12">SUM(D82:F82)/3</f>
        <v>0</v>
      </c>
    </row>
    <row r="83" spans="1:7" x14ac:dyDescent="0.25">
      <c r="A83" s="8">
        <v>55</v>
      </c>
      <c r="B83" s="33" t="s">
        <v>89</v>
      </c>
      <c r="C83" s="70"/>
      <c r="D83" s="16">
        <v>0</v>
      </c>
      <c r="E83" s="16">
        <v>0</v>
      </c>
      <c r="F83" s="16">
        <v>0</v>
      </c>
      <c r="G83" s="16">
        <f t="shared" si="12"/>
        <v>0</v>
      </c>
    </row>
    <row r="84" spans="1:7" x14ac:dyDescent="0.25">
      <c r="A84" s="8">
        <v>56</v>
      </c>
      <c r="B84" s="33" t="s">
        <v>90</v>
      </c>
      <c r="C84" s="70"/>
      <c r="D84" s="16">
        <v>0</v>
      </c>
      <c r="E84" s="16">
        <v>0</v>
      </c>
      <c r="F84" s="16">
        <v>0</v>
      </c>
      <c r="G84" s="16">
        <f t="shared" si="12"/>
        <v>0</v>
      </c>
    </row>
    <row r="85" spans="1:7" x14ac:dyDescent="0.25">
      <c r="A85" s="67" t="s">
        <v>43</v>
      </c>
      <c r="B85" s="67"/>
      <c r="C85" s="67"/>
      <c r="D85" s="11" t="s">
        <v>5</v>
      </c>
      <c r="E85" s="11" t="s">
        <v>6</v>
      </c>
      <c r="F85" s="11" t="s">
        <v>7</v>
      </c>
      <c r="G85" s="73" t="s">
        <v>14</v>
      </c>
    </row>
    <row r="86" spans="1:7" x14ac:dyDescent="0.25">
      <c r="A86" s="10" t="s">
        <v>22</v>
      </c>
      <c r="B86" s="32" t="s">
        <v>82</v>
      </c>
      <c r="C86" s="34" t="s">
        <v>13</v>
      </c>
      <c r="D86" s="35">
        <v>300</v>
      </c>
      <c r="E86" s="35">
        <v>500</v>
      </c>
      <c r="F86" s="35">
        <v>750</v>
      </c>
      <c r="G86" s="73"/>
    </row>
    <row r="87" spans="1:7" ht="13.5" customHeight="1" x14ac:dyDescent="0.25">
      <c r="A87" s="8">
        <v>57</v>
      </c>
      <c r="B87" s="33" t="s">
        <v>84</v>
      </c>
      <c r="C87" s="70" t="s">
        <v>37</v>
      </c>
      <c r="D87" s="16">
        <v>0</v>
      </c>
      <c r="E87" s="16">
        <v>0</v>
      </c>
      <c r="F87" s="16">
        <v>0</v>
      </c>
      <c r="G87" s="16">
        <f>SUM(D87:F87)/3</f>
        <v>0</v>
      </c>
    </row>
    <row r="88" spans="1:7" x14ac:dyDescent="0.25">
      <c r="A88" s="8">
        <v>58</v>
      </c>
      <c r="B88" s="33" t="s">
        <v>85</v>
      </c>
      <c r="C88" s="70"/>
      <c r="D88" s="16">
        <v>0</v>
      </c>
      <c r="E88" s="16">
        <v>0</v>
      </c>
      <c r="F88" s="16">
        <v>0</v>
      </c>
      <c r="G88" s="16">
        <f t="shared" ref="G88:G90" si="13">SUM(D88:F88)/3</f>
        <v>0</v>
      </c>
    </row>
    <row r="89" spans="1:7" x14ac:dyDescent="0.25">
      <c r="A89" s="8">
        <v>59</v>
      </c>
      <c r="B89" s="33" t="s">
        <v>89</v>
      </c>
      <c r="C89" s="70"/>
      <c r="D89" s="16">
        <v>0</v>
      </c>
      <c r="E89" s="16">
        <v>0</v>
      </c>
      <c r="F89" s="16">
        <v>0</v>
      </c>
      <c r="G89" s="16">
        <f t="shared" si="13"/>
        <v>0</v>
      </c>
    </row>
    <row r="90" spans="1:7" x14ac:dyDescent="0.25">
      <c r="A90" s="8">
        <v>60</v>
      </c>
      <c r="B90" s="33" t="s">
        <v>90</v>
      </c>
      <c r="C90" s="70"/>
      <c r="D90" s="16">
        <v>0</v>
      </c>
      <c r="E90" s="16">
        <v>0</v>
      </c>
      <c r="F90" s="16">
        <v>0</v>
      </c>
      <c r="G90" s="16">
        <f t="shared" si="13"/>
        <v>0</v>
      </c>
    </row>
    <row r="91" spans="1:7" x14ac:dyDescent="0.25">
      <c r="A91" s="67" t="s">
        <v>44</v>
      </c>
      <c r="B91" s="67"/>
      <c r="C91" s="67"/>
      <c r="D91" s="11" t="s">
        <v>5</v>
      </c>
      <c r="E91" s="11" t="s">
        <v>6</v>
      </c>
      <c r="F91" s="11" t="s">
        <v>7</v>
      </c>
      <c r="G91" s="73" t="s">
        <v>14</v>
      </c>
    </row>
    <row r="92" spans="1:7" x14ac:dyDescent="0.25">
      <c r="A92" s="10" t="s">
        <v>22</v>
      </c>
      <c r="B92" s="32" t="s">
        <v>82</v>
      </c>
      <c r="C92" s="34" t="s">
        <v>13</v>
      </c>
      <c r="D92" s="35">
        <v>300</v>
      </c>
      <c r="E92" s="35">
        <v>500</v>
      </c>
      <c r="F92" s="35">
        <v>750</v>
      </c>
      <c r="G92" s="73"/>
    </row>
    <row r="93" spans="1:7" ht="13.5" customHeight="1" x14ac:dyDescent="0.25">
      <c r="A93" s="8">
        <v>61</v>
      </c>
      <c r="B93" s="33" t="s">
        <v>84</v>
      </c>
      <c r="C93" s="70" t="s">
        <v>40</v>
      </c>
      <c r="D93" s="16">
        <v>0</v>
      </c>
      <c r="E93" s="16">
        <v>0</v>
      </c>
      <c r="F93" s="16">
        <v>0</v>
      </c>
      <c r="G93" s="16">
        <f>SUM(D93:F93)/3</f>
        <v>0</v>
      </c>
    </row>
    <row r="94" spans="1:7" x14ac:dyDescent="0.25">
      <c r="A94" s="8">
        <v>62</v>
      </c>
      <c r="B94" s="33" t="s">
        <v>85</v>
      </c>
      <c r="C94" s="70"/>
      <c r="D94" s="16">
        <v>0</v>
      </c>
      <c r="E94" s="16">
        <v>0</v>
      </c>
      <c r="F94" s="16">
        <v>0</v>
      </c>
      <c r="G94" s="16">
        <f t="shared" ref="G94:G96" si="14">SUM(D94:F94)/3</f>
        <v>0</v>
      </c>
    </row>
    <row r="95" spans="1:7" x14ac:dyDescent="0.25">
      <c r="A95" s="8">
        <v>63</v>
      </c>
      <c r="B95" s="33" t="s">
        <v>89</v>
      </c>
      <c r="C95" s="70"/>
      <c r="D95" s="16">
        <v>0</v>
      </c>
      <c r="E95" s="16">
        <v>0</v>
      </c>
      <c r="F95" s="16">
        <v>0</v>
      </c>
      <c r="G95" s="16">
        <f t="shared" si="14"/>
        <v>0</v>
      </c>
    </row>
    <row r="96" spans="1:7" x14ac:dyDescent="0.25">
      <c r="A96" s="8">
        <v>64</v>
      </c>
      <c r="B96" s="33" t="s">
        <v>90</v>
      </c>
      <c r="C96" s="70"/>
      <c r="D96" s="16">
        <v>0</v>
      </c>
      <c r="E96" s="16">
        <v>0</v>
      </c>
      <c r="F96" s="16">
        <v>0</v>
      </c>
      <c r="G96" s="16">
        <f t="shared" si="14"/>
        <v>0</v>
      </c>
    </row>
    <row r="97" spans="1:7" x14ac:dyDescent="0.25">
      <c r="A97" s="65" t="s">
        <v>103</v>
      </c>
      <c r="B97" s="65"/>
      <c r="C97" s="65"/>
      <c r="D97" s="65"/>
      <c r="E97" s="65"/>
      <c r="F97" s="65"/>
      <c r="G97" s="16" t="e">
        <f>G3:G6+G9:G12+G15:G18+G21:G24+G27:G30+G33:G36+G39:G42+G45:G48+G51:G54+G57:G60+G63:G66+G69:G72+G75:G78+G81:G84+G87:G90+G93:G96</f>
        <v>#VALUE!</v>
      </c>
    </row>
    <row r="98" spans="1:7" x14ac:dyDescent="0.25">
      <c r="A98" s="55"/>
      <c r="B98" s="55"/>
      <c r="C98" s="55"/>
      <c r="D98" s="55"/>
      <c r="E98" s="55"/>
      <c r="F98" s="55"/>
      <c r="G98" s="56"/>
    </row>
    <row r="99" spans="1:7" ht="13.5" customHeight="1" x14ac:dyDescent="0.25">
      <c r="A99" s="67" t="s">
        <v>96</v>
      </c>
      <c r="B99" s="67"/>
      <c r="C99" s="67"/>
      <c r="D99" s="13" t="s">
        <v>5</v>
      </c>
      <c r="E99" s="13" t="s">
        <v>6</v>
      </c>
      <c r="F99" s="13" t="s">
        <v>7</v>
      </c>
      <c r="G99" s="73" t="s">
        <v>14</v>
      </c>
    </row>
    <row r="100" spans="1:7" x14ac:dyDescent="0.25">
      <c r="A100" s="10" t="s">
        <v>22</v>
      </c>
      <c r="B100" s="12" t="s">
        <v>59</v>
      </c>
      <c r="C100" s="22" t="s">
        <v>68</v>
      </c>
      <c r="D100" s="35">
        <v>300</v>
      </c>
      <c r="E100" s="35">
        <v>500</v>
      </c>
      <c r="F100" s="35">
        <v>750</v>
      </c>
      <c r="G100" s="73"/>
    </row>
    <row r="101" spans="1:7" ht="13.5" customHeight="1" x14ac:dyDescent="0.25">
      <c r="A101" s="23">
        <v>66</v>
      </c>
      <c r="B101" s="30" t="s">
        <v>46</v>
      </c>
      <c r="C101" s="38" t="s">
        <v>77</v>
      </c>
      <c r="D101" s="39">
        <v>0</v>
      </c>
      <c r="E101" s="16">
        <v>0</v>
      </c>
      <c r="F101" s="39">
        <v>0</v>
      </c>
      <c r="G101" s="40">
        <f>SUM(D101:F101)/3</f>
        <v>0</v>
      </c>
    </row>
    <row r="102" spans="1:7" x14ac:dyDescent="0.25">
      <c r="A102" s="23">
        <v>67</v>
      </c>
      <c r="B102" s="30" t="s">
        <v>47</v>
      </c>
      <c r="C102" s="38" t="s">
        <v>78</v>
      </c>
      <c r="D102" s="39">
        <v>0</v>
      </c>
      <c r="E102" s="16">
        <v>0</v>
      </c>
      <c r="F102" s="39">
        <v>0</v>
      </c>
      <c r="G102" s="40">
        <f t="shared" ref="G102:G120" si="15">SUM(D102:F102)/3</f>
        <v>0</v>
      </c>
    </row>
    <row r="103" spans="1:7" x14ac:dyDescent="0.25">
      <c r="A103" s="23">
        <v>68</v>
      </c>
      <c r="B103" s="30" t="s">
        <v>70</v>
      </c>
      <c r="C103" s="38" t="s">
        <v>78</v>
      </c>
      <c r="D103" s="39">
        <v>0</v>
      </c>
      <c r="E103" s="16">
        <v>0</v>
      </c>
      <c r="F103" s="39">
        <v>0</v>
      </c>
      <c r="G103" s="40">
        <f t="shared" si="15"/>
        <v>0</v>
      </c>
    </row>
    <row r="104" spans="1:7" x14ac:dyDescent="0.25">
      <c r="A104" s="23">
        <v>69</v>
      </c>
      <c r="B104" s="30" t="s">
        <v>48</v>
      </c>
      <c r="C104" s="38" t="s">
        <v>79</v>
      </c>
      <c r="D104" s="39">
        <v>0</v>
      </c>
      <c r="E104" s="16">
        <v>0</v>
      </c>
      <c r="F104" s="39">
        <v>0</v>
      </c>
      <c r="G104" s="40">
        <f t="shared" si="15"/>
        <v>0</v>
      </c>
    </row>
    <row r="105" spans="1:7" x14ac:dyDescent="0.25">
      <c r="A105" s="23">
        <v>70</v>
      </c>
      <c r="B105" s="30" t="s">
        <v>91</v>
      </c>
      <c r="C105" s="38" t="s">
        <v>69</v>
      </c>
      <c r="D105" s="39">
        <v>0</v>
      </c>
      <c r="E105" s="16">
        <v>0</v>
      </c>
      <c r="F105" s="39">
        <v>0</v>
      </c>
      <c r="G105" s="40">
        <f t="shared" si="15"/>
        <v>0</v>
      </c>
    </row>
    <row r="106" spans="1:7" x14ac:dyDescent="0.25">
      <c r="A106" s="23">
        <v>71</v>
      </c>
      <c r="B106" s="30" t="s">
        <v>71</v>
      </c>
      <c r="C106" s="38" t="s">
        <v>72</v>
      </c>
      <c r="D106" s="39">
        <v>0</v>
      </c>
      <c r="E106" s="16">
        <v>0</v>
      </c>
      <c r="F106" s="39">
        <v>0</v>
      </c>
      <c r="G106" s="40">
        <f t="shared" si="15"/>
        <v>0</v>
      </c>
    </row>
    <row r="107" spans="1:7" x14ac:dyDescent="0.25">
      <c r="A107" s="23">
        <v>72</v>
      </c>
      <c r="B107" s="24" t="s">
        <v>49</v>
      </c>
      <c r="C107" s="38" t="s">
        <v>73</v>
      </c>
      <c r="D107" s="39">
        <v>0</v>
      </c>
      <c r="E107" s="16">
        <v>0</v>
      </c>
      <c r="F107" s="39">
        <v>0</v>
      </c>
      <c r="G107" s="40">
        <f t="shared" si="15"/>
        <v>0</v>
      </c>
    </row>
    <row r="108" spans="1:7" x14ac:dyDescent="0.25">
      <c r="A108" s="23">
        <v>73</v>
      </c>
      <c r="B108" s="30" t="s">
        <v>92</v>
      </c>
      <c r="C108" s="38" t="s">
        <v>73</v>
      </c>
      <c r="D108" s="39">
        <v>0</v>
      </c>
      <c r="E108" s="16">
        <v>0</v>
      </c>
      <c r="F108" s="39">
        <v>0</v>
      </c>
      <c r="G108" s="40">
        <f t="shared" si="15"/>
        <v>0</v>
      </c>
    </row>
    <row r="109" spans="1:7" ht="27" x14ac:dyDescent="0.25">
      <c r="A109" s="23">
        <v>74</v>
      </c>
      <c r="B109" s="37" t="s">
        <v>0</v>
      </c>
      <c r="C109" s="38" t="s">
        <v>73</v>
      </c>
      <c r="D109" s="39">
        <v>0</v>
      </c>
      <c r="E109" s="16">
        <v>0</v>
      </c>
      <c r="F109" s="39">
        <v>0</v>
      </c>
      <c r="G109" s="40">
        <f t="shared" si="15"/>
        <v>0</v>
      </c>
    </row>
    <row r="110" spans="1:7" x14ac:dyDescent="0.25">
      <c r="A110" s="23">
        <v>75</v>
      </c>
      <c r="B110" s="30" t="s">
        <v>60</v>
      </c>
      <c r="C110" s="38" t="s">
        <v>74</v>
      </c>
      <c r="D110" s="39">
        <v>0</v>
      </c>
      <c r="E110" s="16">
        <v>0</v>
      </c>
      <c r="F110" s="39">
        <v>0</v>
      </c>
      <c r="G110" s="40">
        <f t="shared" si="15"/>
        <v>0</v>
      </c>
    </row>
    <row r="111" spans="1:7" x14ac:dyDescent="0.25">
      <c r="A111" s="23">
        <v>76</v>
      </c>
      <c r="B111" s="30" t="s">
        <v>61</v>
      </c>
      <c r="C111" s="38" t="s">
        <v>75</v>
      </c>
      <c r="D111" s="39">
        <v>0</v>
      </c>
      <c r="E111" s="16">
        <v>0</v>
      </c>
      <c r="F111" s="39">
        <v>0</v>
      </c>
      <c r="G111" s="40">
        <f t="shared" si="15"/>
        <v>0</v>
      </c>
    </row>
    <row r="112" spans="1:7" x14ac:dyDescent="0.25">
      <c r="A112" s="23">
        <v>77</v>
      </c>
      <c r="B112" s="24" t="s">
        <v>1</v>
      </c>
      <c r="C112" s="38" t="s">
        <v>74</v>
      </c>
      <c r="D112" s="39">
        <v>0</v>
      </c>
      <c r="E112" s="16">
        <v>0</v>
      </c>
      <c r="F112" s="39">
        <v>0</v>
      </c>
      <c r="G112" s="40">
        <f t="shared" si="15"/>
        <v>0</v>
      </c>
    </row>
    <row r="113" spans="1:7" x14ac:dyDescent="0.25">
      <c r="A113" s="23">
        <v>78</v>
      </c>
      <c r="B113" s="30" t="s">
        <v>21</v>
      </c>
      <c r="C113" s="38" t="s">
        <v>76</v>
      </c>
      <c r="D113" s="39">
        <v>0</v>
      </c>
      <c r="E113" s="16">
        <v>0</v>
      </c>
      <c r="F113" s="39">
        <v>0</v>
      </c>
      <c r="G113" s="40">
        <f t="shared" si="15"/>
        <v>0</v>
      </c>
    </row>
    <row r="114" spans="1:7" x14ac:dyDescent="0.25">
      <c r="A114" s="23">
        <v>79</v>
      </c>
      <c r="B114" s="24" t="s">
        <v>2</v>
      </c>
      <c r="C114" s="38" t="s">
        <v>75</v>
      </c>
      <c r="D114" s="39">
        <v>0</v>
      </c>
      <c r="E114" s="16">
        <v>0</v>
      </c>
      <c r="F114" s="39">
        <v>0</v>
      </c>
      <c r="G114" s="40">
        <f t="shared" si="15"/>
        <v>0</v>
      </c>
    </row>
    <row r="115" spans="1:7" x14ac:dyDescent="0.25">
      <c r="A115" s="23">
        <v>80</v>
      </c>
      <c r="B115" s="24" t="s">
        <v>3</v>
      </c>
      <c r="C115" s="38" t="s">
        <v>75</v>
      </c>
      <c r="D115" s="39">
        <v>0</v>
      </c>
      <c r="E115" s="16">
        <v>0</v>
      </c>
      <c r="F115" s="39">
        <v>0</v>
      </c>
      <c r="G115" s="40">
        <f t="shared" si="15"/>
        <v>0</v>
      </c>
    </row>
    <row r="116" spans="1:7" x14ac:dyDescent="0.25">
      <c r="A116" s="23">
        <v>81</v>
      </c>
      <c r="B116" s="24" t="s">
        <v>23</v>
      </c>
      <c r="C116" s="38" t="s">
        <v>75</v>
      </c>
      <c r="D116" s="39">
        <v>0</v>
      </c>
      <c r="E116" s="16">
        <v>0</v>
      </c>
      <c r="F116" s="39">
        <v>0</v>
      </c>
      <c r="G116" s="40">
        <f t="shared" si="15"/>
        <v>0</v>
      </c>
    </row>
    <row r="117" spans="1:7" x14ac:dyDescent="0.25">
      <c r="A117" s="23">
        <v>82</v>
      </c>
      <c r="B117" s="30" t="s">
        <v>63</v>
      </c>
      <c r="C117" s="38" t="s">
        <v>80</v>
      </c>
      <c r="D117" s="39">
        <v>0</v>
      </c>
      <c r="E117" s="16">
        <v>0</v>
      </c>
      <c r="F117" s="39">
        <v>0</v>
      </c>
      <c r="G117" s="40">
        <f t="shared" si="15"/>
        <v>0</v>
      </c>
    </row>
    <row r="118" spans="1:7" x14ac:dyDescent="0.25">
      <c r="A118" s="23">
        <v>83</v>
      </c>
      <c r="B118" s="30" t="s">
        <v>62</v>
      </c>
      <c r="C118" s="31" t="s">
        <v>81</v>
      </c>
      <c r="D118" s="39">
        <v>0</v>
      </c>
      <c r="E118" s="16">
        <v>0</v>
      </c>
      <c r="F118" s="39">
        <v>0</v>
      </c>
      <c r="G118" s="40">
        <f t="shared" si="15"/>
        <v>0</v>
      </c>
    </row>
    <row r="119" spans="1:7" x14ac:dyDescent="0.25">
      <c r="A119" s="23">
        <v>84</v>
      </c>
      <c r="B119" s="24" t="s">
        <v>15</v>
      </c>
      <c r="C119" s="31" t="s">
        <v>74</v>
      </c>
      <c r="D119" s="39">
        <v>0</v>
      </c>
      <c r="E119" s="16">
        <v>0</v>
      </c>
      <c r="F119" s="39">
        <v>0</v>
      </c>
      <c r="G119" s="40">
        <f t="shared" si="15"/>
        <v>0</v>
      </c>
    </row>
    <row r="120" spans="1:7" x14ac:dyDescent="0.25">
      <c r="A120" s="23">
        <v>85</v>
      </c>
      <c r="B120" s="30" t="s">
        <v>93</v>
      </c>
      <c r="C120" s="38" t="s">
        <v>74</v>
      </c>
      <c r="D120" s="39">
        <v>0</v>
      </c>
      <c r="E120" s="16">
        <v>0</v>
      </c>
      <c r="F120" s="39">
        <v>0</v>
      </c>
      <c r="G120" s="40">
        <f t="shared" si="15"/>
        <v>0</v>
      </c>
    </row>
    <row r="121" spans="1:7" x14ac:dyDescent="0.25">
      <c r="A121" s="65" t="s">
        <v>107</v>
      </c>
      <c r="B121" s="65"/>
      <c r="C121" s="65"/>
      <c r="D121" s="65"/>
      <c r="E121" s="65"/>
      <c r="F121" s="65"/>
      <c r="G121" s="57">
        <f>SUM(G101:G120)</f>
        <v>0</v>
      </c>
    </row>
    <row r="122" spans="1:7" x14ac:dyDescent="0.25">
      <c r="A122" s="75"/>
      <c r="B122" s="75"/>
      <c r="C122" s="75"/>
      <c r="D122" s="75"/>
      <c r="E122" s="75"/>
      <c r="F122" s="75"/>
      <c r="G122" s="75"/>
    </row>
    <row r="123" spans="1:7" ht="13.5" customHeight="1" x14ac:dyDescent="0.25">
      <c r="A123" s="67" t="s">
        <v>97</v>
      </c>
      <c r="B123" s="67"/>
      <c r="C123" s="67"/>
      <c r="D123" s="13" t="s">
        <v>5</v>
      </c>
      <c r="E123" s="13" t="s">
        <v>6</v>
      </c>
      <c r="F123" s="13" t="s">
        <v>7</v>
      </c>
      <c r="G123" s="73" t="s">
        <v>14</v>
      </c>
    </row>
    <row r="124" spans="1:7" x14ac:dyDescent="0.25">
      <c r="A124" s="10" t="s">
        <v>22</v>
      </c>
      <c r="B124" s="12" t="s">
        <v>59</v>
      </c>
      <c r="C124" s="22" t="s">
        <v>68</v>
      </c>
      <c r="D124" s="35">
        <v>300</v>
      </c>
      <c r="E124" s="35">
        <v>500</v>
      </c>
      <c r="F124" s="35">
        <v>750</v>
      </c>
      <c r="G124" s="73"/>
    </row>
    <row r="125" spans="1:7" x14ac:dyDescent="0.25">
      <c r="A125" s="23">
        <v>86</v>
      </c>
      <c r="B125" s="30" t="s">
        <v>46</v>
      </c>
      <c r="C125" s="38" t="s">
        <v>77</v>
      </c>
      <c r="D125" s="39">
        <v>0</v>
      </c>
      <c r="E125" s="16">
        <v>0</v>
      </c>
      <c r="F125" s="39">
        <v>0</v>
      </c>
      <c r="G125" s="40">
        <f>SUM(D125:F125)/3</f>
        <v>0</v>
      </c>
    </row>
    <row r="126" spans="1:7" s="3" customFormat="1" x14ac:dyDescent="0.25">
      <c r="A126" s="23">
        <v>87</v>
      </c>
      <c r="B126" s="30" t="s">
        <v>47</v>
      </c>
      <c r="C126" s="38" t="s">
        <v>78</v>
      </c>
      <c r="D126" s="39">
        <v>0</v>
      </c>
      <c r="E126" s="16">
        <v>0</v>
      </c>
      <c r="F126" s="39">
        <v>0</v>
      </c>
      <c r="G126" s="40">
        <f t="shared" ref="G126:G144" si="16">SUM(D126:F126)/3</f>
        <v>0</v>
      </c>
    </row>
    <row r="127" spans="1:7" s="3" customFormat="1" ht="13.5" customHeight="1" x14ac:dyDescent="0.25">
      <c r="A127" s="23">
        <v>88</v>
      </c>
      <c r="B127" s="30" t="s">
        <v>70</v>
      </c>
      <c r="C127" s="38" t="s">
        <v>78</v>
      </c>
      <c r="D127" s="39">
        <v>0</v>
      </c>
      <c r="E127" s="16">
        <v>0</v>
      </c>
      <c r="F127" s="39">
        <v>0</v>
      </c>
      <c r="G127" s="40">
        <f t="shared" si="16"/>
        <v>0</v>
      </c>
    </row>
    <row r="128" spans="1:7" s="3" customFormat="1" x14ac:dyDescent="0.25">
      <c r="A128" s="23">
        <v>89</v>
      </c>
      <c r="B128" s="30" t="s">
        <v>48</v>
      </c>
      <c r="C128" s="38" t="s">
        <v>79</v>
      </c>
      <c r="D128" s="39">
        <v>0</v>
      </c>
      <c r="E128" s="16">
        <v>0</v>
      </c>
      <c r="F128" s="39">
        <v>0</v>
      </c>
      <c r="G128" s="40">
        <f t="shared" si="16"/>
        <v>0</v>
      </c>
    </row>
    <row r="129" spans="1:7" s="3" customFormat="1" x14ac:dyDescent="0.25">
      <c r="A129" s="23">
        <v>90</v>
      </c>
      <c r="B129" s="30" t="s">
        <v>91</v>
      </c>
      <c r="C129" s="38" t="s">
        <v>69</v>
      </c>
      <c r="D129" s="39">
        <v>0</v>
      </c>
      <c r="E129" s="16">
        <v>0</v>
      </c>
      <c r="F129" s="39">
        <v>0</v>
      </c>
      <c r="G129" s="40">
        <f t="shared" si="16"/>
        <v>0</v>
      </c>
    </row>
    <row r="130" spans="1:7" s="3" customFormat="1" x14ac:dyDescent="0.25">
      <c r="A130" s="23">
        <v>91</v>
      </c>
      <c r="B130" s="30" t="s">
        <v>71</v>
      </c>
      <c r="C130" s="38" t="s">
        <v>72</v>
      </c>
      <c r="D130" s="39">
        <v>0</v>
      </c>
      <c r="E130" s="16">
        <v>0</v>
      </c>
      <c r="F130" s="39">
        <v>0</v>
      </c>
      <c r="G130" s="40">
        <f t="shared" si="16"/>
        <v>0</v>
      </c>
    </row>
    <row r="131" spans="1:7" s="3" customFormat="1" x14ac:dyDescent="0.25">
      <c r="A131" s="23">
        <v>92</v>
      </c>
      <c r="B131" s="24" t="s">
        <v>49</v>
      </c>
      <c r="C131" s="38" t="s">
        <v>73</v>
      </c>
      <c r="D131" s="39">
        <v>0</v>
      </c>
      <c r="E131" s="16">
        <v>0</v>
      </c>
      <c r="F131" s="39">
        <v>0</v>
      </c>
      <c r="G131" s="40">
        <f t="shared" si="16"/>
        <v>0</v>
      </c>
    </row>
    <row r="132" spans="1:7" s="3" customFormat="1" x14ac:dyDescent="0.25">
      <c r="A132" s="23">
        <v>93</v>
      </c>
      <c r="B132" s="30" t="s">
        <v>92</v>
      </c>
      <c r="C132" s="38" t="s">
        <v>73</v>
      </c>
      <c r="D132" s="39">
        <v>0</v>
      </c>
      <c r="E132" s="16">
        <v>0</v>
      </c>
      <c r="F132" s="39">
        <v>0</v>
      </c>
      <c r="G132" s="40">
        <f t="shared" si="16"/>
        <v>0</v>
      </c>
    </row>
    <row r="133" spans="1:7" s="3" customFormat="1" ht="17.25" customHeight="1" x14ac:dyDescent="0.25">
      <c r="A133" s="23">
        <v>94</v>
      </c>
      <c r="B133" s="62" t="s">
        <v>0</v>
      </c>
      <c r="C133" s="38" t="s">
        <v>73</v>
      </c>
      <c r="D133" s="39">
        <v>0</v>
      </c>
      <c r="E133" s="16">
        <v>0</v>
      </c>
      <c r="F133" s="39">
        <v>0</v>
      </c>
      <c r="G133" s="40">
        <f t="shared" si="16"/>
        <v>0</v>
      </c>
    </row>
    <row r="134" spans="1:7" s="3" customFormat="1" x14ac:dyDescent="0.25">
      <c r="A134" s="23">
        <v>95</v>
      </c>
      <c r="B134" s="30" t="s">
        <v>60</v>
      </c>
      <c r="C134" s="38" t="s">
        <v>74</v>
      </c>
      <c r="D134" s="39">
        <v>0</v>
      </c>
      <c r="E134" s="16">
        <v>0</v>
      </c>
      <c r="F134" s="39">
        <v>0</v>
      </c>
      <c r="G134" s="40">
        <f t="shared" si="16"/>
        <v>0</v>
      </c>
    </row>
    <row r="135" spans="1:7" s="3" customFormat="1" x14ac:dyDescent="0.25">
      <c r="A135" s="23">
        <v>96</v>
      </c>
      <c r="B135" s="30" t="s">
        <v>61</v>
      </c>
      <c r="C135" s="38" t="s">
        <v>75</v>
      </c>
      <c r="D135" s="39">
        <v>0</v>
      </c>
      <c r="E135" s="16">
        <v>0</v>
      </c>
      <c r="F135" s="39">
        <v>0</v>
      </c>
      <c r="G135" s="40">
        <f t="shared" si="16"/>
        <v>0</v>
      </c>
    </row>
    <row r="136" spans="1:7" s="3" customFormat="1" x14ac:dyDescent="0.25">
      <c r="A136" s="23">
        <v>97</v>
      </c>
      <c r="B136" s="24" t="s">
        <v>1</v>
      </c>
      <c r="C136" s="38" t="s">
        <v>74</v>
      </c>
      <c r="D136" s="39">
        <v>0</v>
      </c>
      <c r="E136" s="16">
        <v>0</v>
      </c>
      <c r="F136" s="39">
        <v>0</v>
      </c>
      <c r="G136" s="40">
        <f t="shared" si="16"/>
        <v>0</v>
      </c>
    </row>
    <row r="137" spans="1:7" s="3" customFormat="1" x14ac:dyDescent="0.25">
      <c r="A137" s="23">
        <v>98</v>
      </c>
      <c r="B137" s="30" t="s">
        <v>21</v>
      </c>
      <c r="C137" s="38" t="s">
        <v>76</v>
      </c>
      <c r="D137" s="39">
        <v>0</v>
      </c>
      <c r="E137" s="16">
        <v>0</v>
      </c>
      <c r="F137" s="39">
        <v>0</v>
      </c>
      <c r="G137" s="40">
        <f t="shared" si="16"/>
        <v>0</v>
      </c>
    </row>
    <row r="138" spans="1:7" s="3" customFormat="1" x14ac:dyDescent="0.25">
      <c r="A138" s="23">
        <v>99</v>
      </c>
      <c r="B138" s="24" t="s">
        <v>2</v>
      </c>
      <c r="C138" s="38" t="s">
        <v>75</v>
      </c>
      <c r="D138" s="39">
        <v>0</v>
      </c>
      <c r="E138" s="16">
        <v>0</v>
      </c>
      <c r="F138" s="39">
        <v>0</v>
      </c>
      <c r="G138" s="40">
        <f t="shared" si="16"/>
        <v>0</v>
      </c>
    </row>
    <row r="139" spans="1:7" s="3" customFormat="1" x14ac:dyDescent="0.25">
      <c r="A139" s="23">
        <v>100</v>
      </c>
      <c r="B139" s="24" t="s">
        <v>3</v>
      </c>
      <c r="C139" s="38" t="s">
        <v>75</v>
      </c>
      <c r="D139" s="39">
        <v>0</v>
      </c>
      <c r="E139" s="16">
        <v>0</v>
      </c>
      <c r="F139" s="39">
        <v>0</v>
      </c>
      <c r="G139" s="40">
        <f t="shared" si="16"/>
        <v>0</v>
      </c>
    </row>
    <row r="140" spans="1:7" s="3" customFormat="1" x14ac:dyDescent="0.25">
      <c r="A140" s="23">
        <v>101</v>
      </c>
      <c r="B140" s="24" t="s">
        <v>23</v>
      </c>
      <c r="C140" s="38" t="s">
        <v>75</v>
      </c>
      <c r="D140" s="39">
        <v>0</v>
      </c>
      <c r="E140" s="16">
        <v>0</v>
      </c>
      <c r="F140" s="39">
        <v>0</v>
      </c>
      <c r="G140" s="40">
        <f t="shared" si="16"/>
        <v>0</v>
      </c>
    </row>
    <row r="141" spans="1:7" s="3" customFormat="1" x14ac:dyDescent="0.25">
      <c r="A141" s="23">
        <v>102</v>
      </c>
      <c r="B141" s="30" t="s">
        <v>63</v>
      </c>
      <c r="C141" s="38" t="s">
        <v>80</v>
      </c>
      <c r="D141" s="39">
        <v>0</v>
      </c>
      <c r="E141" s="16">
        <v>0</v>
      </c>
      <c r="F141" s="39">
        <v>0</v>
      </c>
      <c r="G141" s="40">
        <f t="shared" si="16"/>
        <v>0</v>
      </c>
    </row>
    <row r="142" spans="1:7" s="3" customFormat="1" x14ac:dyDescent="0.25">
      <c r="A142" s="23">
        <v>103</v>
      </c>
      <c r="B142" s="30" t="s">
        <v>62</v>
      </c>
      <c r="C142" s="31" t="s">
        <v>81</v>
      </c>
      <c r="D142" s="39">
        <v>0</v>
      </c>
      <c r="E142" s="16">
        <v>0</v>
      </c>
      <c r="F142" s="39">
        <v>0</v>
      </c>
      <c r="G142" s="40">
        <f t="shared" si="16"/>
        <v>0</v>
      </c>
    </row>
    <row r="143" spans="1:7" x14ac:dyDescent="0.25">
      <c r="A143" s="23">
        <v>104</v>
      </c>
      <c r="B143" s="24" t="s">
        <v>15</v>
      </c>
      <c r="C143" s="31" t="s">
        <v>74</v>
      </c>
      <c r="D143" s="39">
        <v>0</v>
      </c>
      <c r="E143" s="16">
        <v>0</v>
      </c>
      <c r="F143" s="39">
        <v>0</v>
      </c>
      <c r="G143" s="40">
        <f t="shared" si="16"/>
        <v>0</v>
      </c>
    </row>
    <row r="144" spans="1:7" x14ac:dyDescent="0.25">
      <c r="A144" s="23">
        <v>105</v>
      </c>
      <c r="B144" s="30" t="s">
        <v>93</v>
      </c>
      <c r="C144" s="38" t="s">
        <v>74</v>
      </c>
      <c r="D144" s="39">
        <v>0</v>
      </c>
      <c r="E144" s="16">
        <v>0</v>
      </c>
      <c r="F144" s="39">
        <v>0</v>
      </c>
      <c r="G144" s="40">
        <f t="shared" si="16"/>
        <v>0</v>
      </c>
    </row>
    <row r="145" spans="1:7" x14ac:dyDescent="0.25">
      <c r="A145" s="65" t="s">
        <v>106</v>
      </c>
      <c r="B145" s="65"/>
      <c r="C145" s="65"/>
      <c r="D145" s="65"/>
      <c r="E145" s="65"/>
      <c r="F145" s="65"/>
      <c r="G145" s="57">
        <f>SUM(G125:G144)</f>
        <v>0</v>
      </c>
    </row>
    <row r="146" spans="1:7" x14ac:dyDescent="0.25">
      <c r="A146" s="53"/>
      <c r="B146" s="30"/>
      <c r="C146" s="43"/>
      <c r="D146" s="51"/>
      <c r="E146" s="51"/>
      <c r="F146" s="51"/>
      <c r="G146" s="53"/>
    </row>
    <row r="147" spans="1:7" x14ac:dyDescent="0.25">
      <c r="A147" s="67" t="s">
        <v>101</v>
      </c>
      <c r="B147" s="67"/>
      <c r="C147" s="67"/>
      <c r="D147" s="13" t="s">
        <v>5</v>
      </c>
      <c r="E147" s="13" t="s">
        <v>6</v>
      </c>
      <c r="F147" s="13" t="s">
        <v>7</v>
      </c>
      <c r="G147" s="64" t="s">
        <v>14</v>
      </c>
    </row>
    <row r="148" spans="1:7" x14ac:dyDescent="0.25">
      <c r="A148" s="10" t="s">
        <v>22</v>
      </c>
      <c r="B148" s="12" t="s">
        <v>59</v>
      </c>
      <c r="C148" s="22" t="s">
        <v>68</v>
      </c>
      <c r="D148" s="35">
        <v>300</v>
      </c>
      <c r="E148" s="35">
        <v>500</v>
      </c>
      <c r="F148" s="35">
        <v>750</v>
      </c>
      <c r="G148" s="64"/>
    </row>
    <row r="149" spans="1:7" x14ac:dyDescent="0.25">
      <c r="A149" s="23">
        <v>106</v>
      </c>
      <c r="B149" s="30" t="s">
        <v>46</v>
      </c>
      <c r="C149" s="38" t="s">
        <v>77</v>
      </c>
      <c r="D149" s="39">
        <v>0</v>
      </c>
      <c r="E149" s="16">
        <v>0</v>
      </c>
      <c r="F149" s="39">
        <v>0</v>
      </c>
      <c r="G149" s="15">
        <f>SUM(D149:F149)/3</f>
        <v>0</v>
      </c>
    </row>
    <row r="150" spans="1:7" x14ac:dyDescent="0.25">
      <c r="A150" s="23">
        <v>107</v>
      </c>
      <c r="B150" s="30" t="s">
        <v>47</v>
      </c>
      <c r="C150" s="38" t="s">
        <v>78</v>
      </c>
      <c r="D150" s="39">
        <v>0</v>
      </c>
      <c r="E150" s="16">
        <v>0</v>
      </c>
      <c r="F150" s="39">
        <v>0</v>
      </c>
      <c r="G150" s="15">
        <f t="shared" ref="G150:G168" si="17">SUM(D150:F150)/3</f>
        <v>0</v>
      </c>
    </row>
    <row r="151" spans="1:7" x14ac:dyDescent="0.25">
      <c r="A151" s="23">
        <v>108</v>
      </c>
      <c r="B151" s="30" t="s">
        <v>70</v>
      </c>
      <c r="C151" s="38" t="s">
        <v>78</v>
      </c>
      <c r="D151" s="39">
        <v>0</v>
      </c>
      <c r="E151" s="16">
        <v>0</v>
      </c>
      <c r="F151" s="39">
        <v>0</v>
      </c>
      <c r="G151" s="15">
        <f t="shared" si="17"/>
        <v>0</v>
      </c>
    </row>
    <row r="152" spans="1:7" x14ac:dyDescent="0.25">
      <c r="A152" s="23">
        <v>109</v>
      </c>
      <c r="B152" s="30" t="s">
        <v>48</v>
      </c>
      <c r="C152" s="38" t="s">
        <v>79</v>
      </c>
      <c r="D152" s="39">
        <v>0</v>
      </c>
      <c r="E152" s="16">
        <v>0</v>
      </c>
      <c r="F152" s="39">
        <v>0</v>
      </c>
      <c r="G152" s="15">
        <f t="shared" si="17"/>
        <v>0</v>
      </c>
    </row>
    <row r="153" spans="1:7" x14ac:dyDescent="0.25">
      <c r="A153" s="23">
        <v>110</v>
      </c>
      <c r="B153" s="30" t="s">
        <v>91</v>
      </c>
      <c r="C153" s="38" t="s">
        <v>69</v>
      </c>
      <c r="D153" s="39">
        <v>0</v>
      </c>
      <c r="E153" s="16">
        <v>0</v>
      </c>
      <c r="F153" s="39">
        <v>0</v>
      </c>
      <c r="G153" s="15">
        <f t="shared" si="17"/>
        <v>0</v>
      </c>
    </row>
    <row r="154" spans="1:7" x14ac:dyDescent="0.25">
      <c r="A154" s="23">
        <v>111</v>
      </c>
      <c r="B154" s="30" t="s">
        <v>71</v>
      </c>
      <c r="C154" s="38" t="s">
        <v>72</v>
      </c>
      <c r="D154" s="39">
        <v>0</v>
      </c>
      <c r="E154" s="16">
        <v>0</v>
      </c>
      <c r="F154" s="39">
        <v>0</v>
      </c>
      <c r="G154" s="15">
        <f t="shared" si="17"/>
        <v>0</v>
      </c>
    </row>
    <row r="155" spans="1:7" x14ac:dyDescent="0.25">
      <c r="A155" s="23">
        <v>112</v>
      </c>
      <c r="B155" s="24" t="s">
        <v>49</v>
      </c>
      <c r="C155" s="38" t="s">
        <v>73</v>
      </c>
      <c r="D155" s="39">
        <v>0</v>
      </c>
      <c r="E155" s="16">
        <v>0</v>
      </c>
      <c r="F155" s="39">
        <v>0</v>
      </c>
      <c r="G155" s="15">
        <f t="shared" si="17"/>
        <v>0</v>
      </c>
    </row>
    <row r="156" spans="1:7" x14ac:dyDescent="0.25">
      <c r="A156" s="23">
        <v>113</v>
      </c>
      <c r="B156" s="30" t="s">
        <v>92</v>
      </c>
      <c r="C156" s="38" t="s">
        <v>73</v>
      </c>
      <c r="D156" s="39">
        <v>0</v>
      </c>
      <c r="E156" s="16">
        <v>0</v>
      </c>
      <c r="F156" s="39">
        <v>0</v>
      </c>
      <c r="G156" s="15">
        <f t="shared" si="17"/>
        <v>0</v>
      </c>
    </row>
    <row r="157" spans="1:7" ht="27" x14ac:dyDescent="0.25">
      <c r="A157" s="23">
        <v>114</v>
      </c>
      <c r="B157" s="37" t="s">
        <v>0</v>
      </c>
      <c r="C157" s="38" t="s">
        <v>73</v>
      </c>
      <c r="D157" s="39">
        <v>0</v>
      </c>
      <c r="E157" s="16">
        <v>0</v>
      </c>
      <c r="F157" s="39">
        <v>0</v>
      </c>
      <c r="G157" s="15">
        <f t="shared" si="17"/>
        <v>0</v>
      </c>
    </row>
    <row r="158" spans="1:7" x14ac:dyDescent="0.25">
      <c r="A158" s="23">
        <v>115</v>
      </c>
      <c r="B158" s="30" t="s">
        <v>60</v>
      </c>
      <c r="C158" s="38" t="s">
        <v>74</v>
      </c>
      <c r="D158" s="39">
        <v>0</v>
      </c>
      <c r="E158" s="16">
        <v>0</v>
      </c>
      <c r="F158" s="39">
        <v>0</v>
      </c>
      <c r="G158" s="15">
        <f t="shared" si="17"/>
        <v>0</v>
      </c>
    </row>
    <row r="159" spans="1:7" x14ac:dyDescent="0.25">
      <c r="A159" s="23">
        <v>116</v>
      </c>
      <c r="B159" s="30" t="s">
        <v>61</v>
      </c>
      <c r="C159" s="38" t="s">
        <v>75</v>
      </c>
      <c r="D159" s="39">
        <v>0</v>
      </c>
      <c r="E159" s="16">
        <v>0</v>
      </c>
      <c r="F159" s="39">
        <v>0</v>
      </c>
      <c r="G159" s="15">
        <f t="shared" si="17"/>
        <v>0</v>
      </c>
    </row>
    <row r="160" spans="1:7" x14ac:dyDescent="0.25">
      <c r="A160" s="23">
        <v>117</v>
      </c>
      <c r="B160" s="24" t="s">
        <v>1</v>
      </c>
      <c r="C160" s="38" t="s">
        <v>74</v>
      </c>
      <c r="D160" s="39">
        <v>0</v>
      </c>
      <c r="E160" s="16">
        <v>0</v>
      </c>
      <c r="F160" s="39">
        <v>0</v>
      </c>
      <c r="G160" s="15">
        <f t="shared" si="17"/>
        <v>0</v>
      </c>
    </row>
    <row r="161" spans="1:7" x14ac:dyDescent="0.25">
      <c r="A161" s="23">
        <v>118</v>
      </c>
      <c r="B161" s="30" t="s">
        <v>21</v>
      </c>
      <c r="C161" s="38" t="s">
        <v>76</v>
      </c>
      <c r="D161" s="39">
        <v>0</v>
      </c>
      <c r="E161" s="16">
        <v>0</v>
      </c>
      <c r="F161" s="39">
        <v>0</v>
      </c>
      <c r="G161" s="15">
        <f t="shared" si="17"/>
        <v>0</v>
      </c>
    </row>
    <row r="162" spans="1:7" x14ac:dyDescent="0.25">
      <c r="A162" s="23">
        <v>119</v>
      </c>
      <c r="B162" s="24" t="s">
        <v>2</v>
      </c>
      <c r="C162" s="38" t="s">
        <v>75</v>
      </c>
      <c r="D162" s="39">
        <v>0</v>
      </c>
      <c r="E162" s="16">
        <v>0</v>
      </c>
      <c r="F162" s="39">
        <v>0</v>
      </c>
      <c r="G162" s="15">
        <f t="shared" si="17"/>
        <v>0</v>
      </c>
    </row>
    <row r="163" spans="1:7" x14ac:dyDescent="0.25">
      <c r="A163" s="23">
        <v>120</v>
      </c>
      <c r="B163" s="24" t="s">
        <v>3</v>
      </c>
      <c r="C163" s="38" t="s">
        <v>75</v>
      </c>
      <c r="D163" s="39">
        <v>0</v>
      </c>
      <c r="E163" s="16">
        <v>0</v>
      </c>
      <c r="F163" s="39">
        <v>0</v>
      </c>
      <c r="G163" s="15">
        <f t="shared" si="17"/>
        <v>0</v>
      </c>
    </row>
    <row r="164" spans="1:7" x14ac:dyDescent="0.25">
      <c r="A164" s="23">
        <v>121</v>
      </c>
      <c r="B164" s="24" t="s">
        <v>23</v>
      </c>
      <c r="C164" s="38" t="s">
        <v>75</v>
      </c>
      <c r="D164" s="39">
        <v>0</v>
      </c>
      <c r="E164" s="16">
        <v>0</v>
      </c>
      <c r="F164" s="39">
        <v>0</v>
      </c>
      <c r="G164" s="15">
        <f t="shared" si="17"/>
        <v>0</v>
      </c>
    </row>
    <row r="165" spans="1:7" x14ac:dyDescent="0.25">
      <c r="A165" s="23">
        <v>122</v>
      </c>
      <c r="B165" s="30" t="s">
        <v>63</v>
      </c>
      <c r="C165" s="38" t="s">
        <v>80</v>
      </c>
      <c r="D165" s="39">
        <v>0</v>
      </c>
      <c r="E165" s="16">
        <v>0</v>
      </c>
      <c r="F165" s="39">
        <v>0</v>
      </c>
      <c r="G165" s="15">
        <f t="shared" si="17"/>
        <v>0</v>
      </c>
    </row>
    <row r="166" spans="1:7" x14ac:dyDescent="0.25">
      <c r="A166" s="23">
        <v>123</v>
      </c>
      <c r="B166" s="30" t="s">
        <v>62</v>
      </c>
      <c r="C166" s="31" t="s">
        <v>81</v>
      </c>
      <c r="D166" s="39">
        <v>0</v>
      </c>
      <c r="E166" s="16">
        <v>0</v>
      </c>
      <c r="F166" s="39">
        <v>0</v>
      </c>
      <c r="G166" s="15">
        <f t="shared" si="17"/>
        <v>0</v>
      </c>
    </row>
    <row r="167" spans="1:7" x14ac:dyDescent="0.25">
      <c r="A167" s="23">
        <v>124</v>
      </c>
      <c r="B167" s="24" t="s">
        <v>15</v>
      </c>
      <c r="C167" s="31" t="s">
        <v>74</v>
      </c>
      <c r="D167" s="39">
        <v>0</v>
      </c>
      <c r="E167" s="16">
        <v>0</v>
      </c>
      <c r="F167" s="39">
        <v>0</v>
      </c>
      <c r="G167" s="15">
        <f t="shared" si="17"/>
        <v>0</v>
      </c>
    </row>
    <row r="168" spans="1:7" x14ac:dyDescent="0.25">
      <c r="A168" s="23">
        <v>125</v>
      </c>
      <c r="B168" s="30" t="s">
        <v>93</v>
      </c>
      <c r="C168" s="38" t="s">
        <v>74</v>
      </c>
      <c r="D168" s="39">
        <v>0</v>
      </c>
      <c r="E168" s="16">
        <v>0</v>
      </c>
      <c r="F168" s="39">
        <v>0</v>
      </c>
      <c r="G168" s="15">
        <f t="shared" si="17"/>
        <v>0</v>
      </c>
    </row>
    <row r="169" spans="1:7" x14ac:dyDescent="0.25">
      <c r="A169" s="65" t="s">
        <v>105</v>
      </c>
      <c r="B169" s="65"/>
      <c r="C169" s="65"/>
      <c r="D169" s="65"/>
      <c r="E169" s="65"/>
      <c r="F169" s="65"/>
      <c r="G169" s="58">
        <f>SUM(G149:G168)</f>
        <v>0</v>
      </c>
    </row>
    <row r="170" spans="1:7" x14ac:dyDescent="0.25">
      <c r="A170" s="55"/>
      <c r="B170" s="55"/>
      <c r="C170" s="55"/>
      <c r="D170" s="55"/>
      <c r="E170" s="55"/>
      <c r="F170" s="55"/>
      <c r="G170" s="59"/>
    </row>
    <row r="171" spans="1:7" x14ac:dyDescent="0.25">
      <c r="A171" s="67" t="s">
        <v>102</v>
      </c>
      <c r="B171" s="67"/>
      <c r="C171" s="67"/>
      <c r="D171" s="13" t="s">
        <v>5</v>
      </c>
      <c r="E171" s="13" t="s">
        <v>6</v>
      </c>
      <c r="F171" s="13" t="s">
        <v>7</v>
      </c>
      <c r="G171" s="64" t="s">
        <v>14</v>
      </c>
    </row>
    <row r="172" spans="1:7" x14ac:dyDescent="0.25">
      <c r="A172" s="10" t="s">
        <v>22</v>
      </c>
      <c r="B172" s="12" t="s">
        <v>59</v>
      </c>
      <c r="C172" s="22" t="s">
        <v>68</v>
      </c>
      <c r="D172" s="35">
        <v>300</v>
      </c>
      <c r="E172" s="35">
        <v>500</v>
      </c>
      <c r="F172" s="35">
        <v>750</v>
      </c>
      <c r="G172" s="64"/>
    </row>
    <row r="173" spans="1:7" x14ac:dyDescent="0.25">
      <c r="A173" s="23">
        <v>126</v>
      </c>
      <c r="B173" s="30" t="s">
        <v>46</v>
      </c>
      <c r="C173" s="38" t="s">
        <v>77</v>
      </c>
      <c r="D173" s="39">
        <v>0</v>
      </c>
      <c r="E173" s="16">
        <v>0</v>
      </c>
      <c r="F173" s="39">
        <v>0</v>
      </c>
      <c r="G173" s="15">
        <f>SUM(D173:F173)/3</f>
        <v>0</v>
      </c>
    </row>
    <row r="174" spans="1:7" x14ac:dyDescent="0.25">
      <c r="A174" s="23">
        <v>127</v>
      </c>
      <c r="B174" s="30" t="s">
        <v>47</v>
      </c>
      <c r="C174" s="38" t="s">
        <v>78</v>
      </c>
      <c r="D174" s="39">
        <v>0</v>
      </c>
      <c r="E174" s="16">
        <v>0</v>
      </c>
      <c r="F174" s="39">
        <v>0</v>
      </c>
      <c r="G174" s="15">
        <f t="shared" ref="G174:G192" si="18">SUM(D174:F174)/3</f>
        <v>0</v>
      </c>
    </row>
    <row r="175" spans="1:7" x14ac:dyDescent="0.25">
      <c r="A175" s="23">
        <v>128</v>
      </c>
      <c r="B175" s="30" t="s">
        <v>70</v>
      </c>
      <c r="C175" s="38" t="s">
        <v>78</v>
      </c>
      <c r="D175" s="39">
        <v>0</v>
      </c>
      <c r="E175" s="16">
        <v>0</v>
      </c>
      <c r="F175" s="39">
        <v>0</v>
      </c>
      <c r="G175" s="15">
        <f t="shared" si="18"/>
        <v>0</v>
      </c>
    </row>
    <row r="176" spans="1:7" x14ac:dyDescent="0.25">
      <c r="A176" s="23">
        <v>129</v>
      </c>
      <c r="B176" s="30" t="s">
        <v>48</v>
      </c>
      <c r="C176" s="38" t="s">
        <v>79</v>
      </c>
      <c r="D176" s="39">
        <v>0</v>
      </c>
      <c r="E176" s="16">
        <v>0</v>
      </c>
      <c r="F176" s="39">
        <v>0</v>
      </c>
      <c r="G176" s="15">
        <f t="shared" si="18"/>
        <v>0</v>
      </c>
    </row>
    <row r="177" spans="1:7" x14ac:dyDescent="0.25">
      <c r="A177" s="23">
        <v>130</v>
      </c>
      <c r="B177" s="30" t="s">
        <v>91</v>
      </c>
      <c r="C177" s="38" t="s">
        <v>69</v>
      </c>
      <c r="D177" s="39">
        <v>0</v>
      </c>
      <c r="E177" s="16">
        <v>0</v>
      </c>
      <c r="F177" s="39">
        <v>0</v>
      </c>
      <c r="G177" s="15">
        <f t="shared" si="18"/>
        <v>0</v>
      </c>
    </row>
    <row r="178" spans="1:7" x14ac:dyDescent="0.25">
      <c r="A178" s="23">
        <v>131</v>
      </c>
      <c r="B178" s="30" t="s">
        <v>71</v>
      </c>
      <c r="C178" s="38" t="s">
        <v>72</v>
      </c>
      <c r="D178" s="39">
        <v>0</v>
      </c>
      <c r="E178" s="16">
        <v>0</v>
      </c>
      <c r="F178" s="39">
        <v>0</v>
      </c>
      <c r="G178" s="15">
        <f t="shared" si="18"/>
        <v>0</v>
      </c>
    </row>
    <row r="179" spans="1:7" x14ac:dyDescent="0.25">
      <c r="A179" s="23">
        <v>132</v>
      </c>
      <c r="B179" s="24" t="s">
        <v>49</v>
      </c>
      <c r="C179" s="38" t="s">
        <v>73</v>
      </c>
      <c r="D179" s="39">
        <v>0</v>
      </c>
      <c r="E179" s="16">
        <v>0</v>
      </c>
      <c r="F179" s="39">
        <v>0</v>
      </c>
      <c r="G179" s="15">
        <f t="shared" si="18"/>
        <v>0</v>
      </c>
    </row>
    <row r="180" spans="1:7" x14ac:dyDescent="0.25">
      <c r="A180" s="23">
        <v>133</v>
      </c>
      <c r="B180" s="30" t="s">
        <v>92</v>
      </c>
      <c r="C180" s="38" t="s">
        <v>73</v>
      </c>
      <c r="D180" s="39">
        <v>0</v>
      </c>
      <c r="E180" s="16">
        <v>0</v>
      </c>
      <c r="F180" s="39">
        <v>0</v>
      </c>
      <c r="G180" s="15">
        <f t="shared" si="18"/>
        <v>0</v>
      </c>
    </row>
    <row r="181" spans="1:7" ht="27" x14ac:dyDescent="0.25">
      <c r="A181" s="23">
        <v>134</v>
      </c>
      <c r="B181" s="37" t="s">
        <v>0</v>
      </c>
      <c r="C181" s="38" t="s">
        <v>73</v>
      </c>
      <c r="D181" s="39">
        <v>0</v>
      </c>
      <c r="E181" s="16">
        <v>0</v>
      </c>
      <c r="F181" s="39">
        <v>0</v>
      </c>
      <c r="G181" s="15">
        <f t="shared" si="18"/>
        <v>0</v>
      </c>
    </row>
    <row r="182" spans="1:7" x14ac:dyDescent="0.25">
      <c r="A182" s="23">
        <v>135</v>
      </c>
      <c r="B182" s="30" t="s">
        <v>60</v>
      </c>
      <c r="C182" s="38" t="s">
        <v>74</v>
      </c>
      <c r="D182" s="39">
        <v>0</v>
      </c>
      <c r="E182" s="16">
        <v>0</v>
      </c>
      <c r="F182" s="39">
        <v>0</v>
      </c>
      <c r="G182" s="15">
        <f t="shared" si="18"/>
        <v>0</v>
      </c>
    </row>
    <row r="183" spans="1:7" x14ac:dyDescent="0.25">
      <c r="A183" s="23">
        <v>136</v>
      </c>
      <c r="B183" s="30" t="s">
        <v>61</v>
      </c>
      <c r="C183" s="38" t="s">
        <v>75</v>
      </c>
      <c r="D183" s="39">
        <v>0</v>
      </c>
      <c r="E183" s="16">
        <v>0</v>
      </c>
      <c r="F183" s="39">
        <v>0</v>
      </c>
      <c r="G183" s="15">
        <f t="shared" si="18"/>
        <v>0</v>
      </c>
    </row>
    <row r="184" spans="1:7" x14ac:dyDescent="0.25">
      <c r="A184" s="23">
        <v>137</v>
      </c>
      <c r="B184" s="24" t="s">
        <v>1</v>
      </c>
      <c r="C184" s="38" t="s">
        <v>74</v>
      </c>
      <c r="D184" s="39">
        <v>0</v>
      </c>
      <c r="E184" s="16">
        <v>0</v>
      </c>
      <c r="F184" s="39">
        <v>0</v>
      </c>
      <c r="G184" s="15">
        <f t="shared" si="18"/>
        <v>0</v>
      </c>
    </row>
    <row r="185" spans="1:7" x14ac:dyDescent="0.25">
      <c r="A185" s="23">
        <v>138</v>
      </c>
      <c r="B185" s="30" t="s">
        <v>21</v>
      </c>
      <c r="C185" s="38" t="s">
        <v>76</v>
      </c>
      <c r="D185" s="39">
        <v>0</v>
      </c>
      <c r="E185" s="16">
        <v>0</v>
      </c>
      <c r="F185" s="39">
        <v>0</v>
      </c>
      <c r="G185" s="15">
        <f t="shared" si="18"/>
        <v>0</v>
      </c>
    </row>
    <row r="186" spans="1:7" x14ac:dyDescent="0.25">
      <c r="A186" s="23">
        <v>139</v>
      </c>
      <c r="B186" s="24" t="s">
        <v>2</v>
      </c>
      <c r="C186" s="38" t="s">
        <v>75</v>
      </c>
      <c r="D186" s="39">
        <v>0</v>
      </c>
      <c r="E186" s="16">
        <v>0</v>
      </c>
      <c r="F186" s="39">
        <v>0</v>
      </c>
      <c r="G186" s="15">
        <f t="shared" si="18"/>
        <v>0</v>
      </c>
    </row>
    <row r="187" spans="1:7" x14ac:dyDescent="0.25">
      <c r="A187" s="23">
        <v>140</v>
      </c>
      <c r="B187" s="24" t="s">
        <v>3</v>
      </c>
      <c r="C187" s="38" t="s">
        <v>75</v>
      </c>
      <c r="D187" s="39">
        <v>0</v>
      </c>
      <c r="E187" s="16">
        <v>0</v>
      </c>
      <c r="F187" s="39">
        <v>0</v>
      </c>
      <c r="G187" s="15">
        <f t="shared" si="18"/>
        <v>0</v>
      </c>
    </row>
    <row r="188" spans="1:7" x14ac:dyDescent="0.25">
      <c r="A188" s="23">
        <v>141</v>
      </c>
      <c r="B188" s="24" t="s">
        <v>23</v>
      </c>
      <c r="C188" s="38" t="s">
        <v>75</v>
      </c>
      <c r="D188" s="39">
        <v>0</v>
      </c>
      <c r="E188" s="16">
        <v>0</v>
      </c>
      <c r="F188" s="39">
        <v>0</v>
      </c>
      <c r="G188" s="15">
        <f t="shared" si="18"/>
        <v>0</v>
      </c>
    </row>
    <row r="189" spans="1:7" x14ac:dyDescent="0.25">
      <c r="A189" s="23">
        <v>142</v>
      </c>
      <c r="B189" s="30" t="s">
        <v>63</v>
      </c>
      <c r="C189" s="38" t="s">
        <v>80</v>
      </c>
      <c r="D189" s="39">
        <v>0</v>
      </c>
      <c r="E189" s="16">
        <v>0</v>
      </c>
      <c r="F189" s="39">
        <v>0</v>
      </c>
      <c r="G189" s="15">
        <f t="shared" si="18"/>
        <v>0</v>
      </c>
    </row>
    <row r="190" spans="1:7" x14ac:dyDescent="0.25">
      <c r="A190" s="23">
        <v>143</v>
      </c>
      <c r="B190" s="30" t="s">
        <v>62</v>
      </c>
      <c r="C190" s="31" t="s">
        <v>81</v>
      </c>
      <c r="D190" s="39">
        <v>0</v>
      </c>
      <c r="E190" s="16">
        <v>0</v>
      </c>
      <c r="F190" s="39">
        <v>0</v>
      </c>
      <c r="G190" s="15">
        <f t="shared" si="18"/>
        <v>0</v>
      </c>
    </row>
    <row r="191" spans="1:7" x14ac:dyDescent="0.25">
      <c r="A191" s="23">
        <v>144</v>
      </c>
      <c r="B191" s="24" t="s">
        <v>15</v>
      </c>
      <c r="C191" s="31" t="s">
        <v>74</v>
      </c>
      <c r="D191" s="39">
        <v>0</v>
      </c>
      <c r="E191" s="16">
        <v>0</v>
      </c>
      <c r="F191" s="39">
        <v>0</v>
      </c>
      <c r="G191" s="15">
        <f t="shared" si="18"/>
        <v>0</v>
      </c>
    </row>
    <row r="192" spans="1:7" x14ac:dyDescent="0.25">
      <c r="A192" s="23">
        <v>145</v>
      </c>
      <c r="B192" s="30" t="s">
        <v>93</v>
      </c>
      <c r="C192" s="38" t="s">
        <v>74</v>
      </c>
      <c r="D192" s="39">
        <v>0</v>
      </c>
      <c r="E192" s="16">
        <v>0</v>
      </c>
      <c r="F192" s="39">
        <v>0</v>
      </c>
      <c r="G192" s="15">
        <f t="shared" si="18"/>
        <v>0</v>
      </c>
    </row>
    <row r="193" spans="1:7" x14ac:dyDescent="0.25">
      <c r="A193" s="65" t="s">
        <v>104</v>
      </c>
      <c r="B193" s="65"/>
      <c r="C193" s="65"/>
      <c r="D193" s="65"/>
      <c r="E193" s="65"/>
      <c r="F193" s="65"/>
      <c r="G193" s="58">
        <f>SUM(G173:G192)</f>
        <v>0</v>
      </c>
    </row>
    <row r="194" spans="1:7" x14ac:dyDescent="0.25">
      <c r="A194" s="66" t="s">
        <v>112</v>
      </c>
      <c r="B194" s="66"/>
      <c r="C194" s="66"/>
      <c r="D194" s="66"/>
      <c r="E194" s="66"/>
      <c r="F194" s="66"/>
      <c r="G194" s="60" t="e">
        <f>G97+G121+G145+G169+G193</f>
        <v>#VALUE!</v>
      </c>
    </row>
    <row r="195" spans="1:7" x14ac:dyDescent="0.25">
      <c r="A195" s="76"/>
      <c r="B195" s="76"/>
      <c r="C195" s="76"/>
      <c r="D195" s="76"/>
      <c r="E195" s="76"/>
      <c r="F195" s="76"/>
      <c r="G195" s="76"/>
    </row>
  </sheetData>
  <mergeCells count="66">
    <mergeCell ref="A123:C123"/>
    <mergeCell ref="G123:G124"/>
    <mergeCell ref="B3:F3"/>
    <mergeCell ref="B4:F4"/>
    <mergeCell ref="C21:C24"/>
    <mergeCell ref="C27:C30"/>
    <mergeCell ref="C33:C36"/>
    <mergeCell ref="C39:C42"/>
    <mergeCell ref="C45:C48"/>
    <mergeCell ref="C51:C54"/>
    <mergeCell ref="C57:C60"/>
    <mergeCell ref="A43:C43"/>
    <mergeCell ref="C81:C84"/>
    <mergeCell ref="G49:G50"/>
    <mergeCell ref="A55:C55"/>
    <mergeCell ref="G55:G56"/>
    <mergeCell ref="A1:G1"/>
    <mergeCell ref="B5:F5"/>
    <mergeCell ref="B6:F6"/>
    <mergeCell ref="C9:C12"/>
    <mergeCell ref="C15:C18"/>
    <mergeCell ref="A7:C7"/>
    <mergeCell ref="G7:G8"/>
    <mergeCell ref="A13:C13"/>
    <mergeCell ref="G13:G14"/>
    <mergeCell ref="A195:G195"/>
    <mergeCell ref="A91:C91"/>
    <mergeCell ref="G91:G92"/>
    <mergeCell ref="A147:C147"/>
    <mergeCell ref="G147:G148"/>
    <mergeCell ref="A169:F169"/>
    <mergeCell ref="A99:C99"/>
    <mergeCell ref="A145:F145"/>
    <mergeCell ref="A171:C171"/>
    <mergeCell ref="G171:G172"/>
    <mergeCell ref="A193:F193"/>
    <mergeCell ref="C93:C96"/>
    <mergeCell ref="A121:F121"/>
    <mergeCell ref="A194:F194"/>
    <mergeCell ref="A97:F97"/>
    <mergeCell ref="A122:G122"/>
    <mergeCell ref="G99:G100"/>
    <mergeCell ref="A67:C67"/>
    <mergeCell ref="G67:G68"/>
    <mergeCell ref="A73:C73"/>
    <mergeCell ref="G73:G74"/>
    <mergeCell ref="A79:C79"/>
    <mergeCell ref="G79:G80"/>
    <mergeCell ref="A85:C85"/>
    <mergeCell ref="G85:G86"/>
    <mergeCell ref="C87:C90"/>
    <mergeCell ref="C63:C66"/>
    <mergeCell ref="C69:C72"/>
    <mergeCell ref="C75:C78"/>
    <mergeCell ref="A61:C61"/>
    <mergeCell ref="G61:G62"/>
    <mergeCell ref="A37:C37"/>
    <mergeCell ref="G37:G38"/>
    <mergeCell ref="G43:G44"/>
    <mergeCell ref="A49:C49"/>
    <mergeCell ref="A19:C19"/>
    <mergeCell ref="G19:G20"/>
    <mergeCell ref="A25:C25"/>
    <mergeCell ref="G25:G26"/>
    <mergeCell ref="A31:C31"/>
    <mergeCell ref="G31:G3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8" fitToHeight="3" orientation="portrait" horizontalDpi="4294967292" verticalDpi="4294967292" r:id="rId1"/>
  <headerFooter alignWithMargins="0"/>
  <rowBreaks count="1" manualBreakCount="1">
    <brk id="145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5</vt:i4>
      </vt:variant>
    </vt:vector>
  </HeadingPairs>
  <TitlesOfParts>
    <vt:vector size="10" baseType="lpstr">
      <vt:lpstr>LOTE I (Formato 1)</vt:lpstr>
      <vt:lpstr>LOTE II (Formatos 2-4)</vt:lpstr>
      <vt:lpstr>LOTE III (Formatos 8-16)</vt:lpstr>
      <vt:lpstr>LOTE IV (Formatos 2-4 e 8-16)</vt:lpstr>
      <vt:lpstr>Plan1</vt:lpstr>
      <vt:lpstr>'LOTE I (Formato 1)'!Area_de_impressao</vt:lpstr>
      <vt:lpstr>'LOTE III (Formatos 8-16)'!Area_de_impressao</vt:lpstr>
      <vt:lpstr>'LOTE IV (Formatos 2-4 e 8-16)'!Area_de_impressao</vt:lpstr>
      <vt:lpstr>'LOTE III (Formatos 8-16)'!Titulos_de_impressao</vt:lpstr>
      <vt:lpstr>'LOTE IV (Formatos 2-4 e 8-16)'!Titulos_de_impressao</vt:lpstr>
    </vt:vector>
  </TitlesOfParts>
  <Company>senar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Edian Sinedino de Oliveira</dc:creator>
  <cp:lastModifiedBy>Edian Sinedino de Oliveira</cp:lastModifiedBy>
  <cp:lastPrinted>2018-10-26T13:06:02Z</cp:lastPrinted>
  <dcterms:created xsi:type="dcterms:W3CDTF">2011-12-14T12:17:44Z</dcterms:created>
  <dcterms:modified xsi:type="dcterms:W3CDTF">2018-10-26T13:06:15Z</dcterms:modified>
</cp:coreProperties>
</file>